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3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corav\Home\couturr\My Documents\Hatchery Coordinator\USACE\Contract Reports\WV Monthly Adult Reports\"/>
    </mc:Choice>
  </mc:AlternateContent>
  <xr:revisionPtr revIDLastSave="0" documentId="13_ncr:1_{A50AC7D5-F7AA-45ED-924F-CE3261882C83}" xr6:coauthVersionLast="36" xr6:coauthVersionMax="36" xr10:uidLastSave="{00000000-0000-0000-0000-000000000000}"/>
  <bookViews>
    <workbookView xWindow="0" yWindow="0" windowWidth="28800" windowHeight="14100" xr2:uid="{00000000-000D-0000-FFFF-FFFF00000000}"/>
  </bookViews>
  <sheets>
    <sheet name="North Santiam" sheetId="5" r:id="rId1"/>
    <sheet name="South Santiam" sheetId="6" r:id="rId2"/>
    <sheet name="Middle Fork" sheetId="9" r:id="rId3"/>
    <sheet name="McKenzie" sheetId="7" r:id="rId4"/>
  </sheets>
  <calcPr calcId="191029"/>
</workbook>
</file>

<file path=xl/calcChain.xml><?xml version="1.0" encoding="utf-8"?>
<calcChain xmlns="http://schemas.openxmlformats.org/spreadsheetml/2006/main">
  <c r="G79" i="6" l="1"/>
  <c r="B18" i="5" l="1"/>
  <c r="C18" i="5"/>
  <c r="D18" i="5"/>
  <c r="E18" i="5"/>
  <c r="F18" i="5"/>
  <c r="G18" i="5"/>
  <c r="H18" i="5"/>
  <c r="I18" i="5"/>
  <c r="J18" i="5"/>
  <c r="K18" i="5"/>
  <c r="L18" i="5"/>
  <c r="M18" i="5"/>
  <c r="M32" i="5" s="1"/>
  <c r="E46" i="7" l="1"/>
  <c r="F46" i="7"/>
  <c r="D46" i="7"/>
  <c r="M36" i="7"/>
  <c r="N36" i="7"/>
  <c r="O36" i="7"/>
  <c r="P36" i="7"/>
  <c r="Q36" i="7"/>
  <c r="L36" i="7"/>
  <c r="I29" i="9" l="1"/>
  <c r="J29" i="9"/>
  <c r="K29" i="9"/>
  <c r="L29" i="9"/>
  <c r="M29" i="9"/>
  <c r="H29" i="9"/>
  <c r="C53" i="9"/>
  <c r="D53" i="9"/>
  <c r="B53" i="9"/>
  <c r="D62" i="5" l="1"/>
  <c r="E62" i="5"/>
  <c r="F62" i="5"/>
  <c r="G62" i="5"/>
  <c r="H62" i="5"/>
  <c r="C62" i="5"/>
  <c r="C83" i="6" l="1"/>
  <c r="J51" i="6" l="1"/>
  <c r="E50" i="7" l="1"/>
  <c r="F50" i="7"/>
  <c r="G50" i="7"/>
  <c r="H50" i="7"/>
  <c r="I50" i="7"/>
  <c r="D50" i="7"/>
  <c r="G46" i="7"/>
  <c r="H46" i="7"/>
  <c r="I46" i="7"/>
  <c r="H35" i="7"/>
  <c r="M42" i="9" l="1"/>
  <c r="C42" i="9" l="1"/>
  <c r="D42" i="9"/>
  <c r="B42" i="9"/>
  <c r="C31" i="9"/>
  <c r="D31" i="9"/>
  <c r="B31" i="9"/>
  <c r="I35" i="7"/>
  <c r="D57" i="5"/>
  <c r="C57" i="5"/>
  <c r="B32" i="5"/>
  <c r="E31" i="9" l="1"/>
  <c r="F57" i="5" l="1"/>
  <c r="G57" i="5"/>
  <c r="H57" i="5"/>
  <c r="B33" i="6" l="1"/>
  <c r="C23" i="7" l="1"/>
  <c r="D23" i="7"/>
  <c r="E23" i="7"/>
  <c r="F23" i="7"/>
  <c r="G23" i="7"/>
  <c r="H23" i="7"/>
  <c r="I23" i="7"/>
  <c r="B23" i="7"/>
  <c r="C44" i="5" l="1"/>
  <c r="D44" i="5"/>
  <c r="B44" i="5"/>
  <c r="E44" i="5" l="1"/>
  <c r="C26" i="9"/>
  <c r="D26" i="9"/>
  <c r="B26" i="9"/>
  <c r="C19" i="9"/>
  <c r="D19" i="9"/>
  <c r="E19" i="9"/>
  <c r="F19" i="9"/>
  <c r="G19" i="9"/>
  <c r="H19" i="9"/>
  <c r="I19" i="9"/>
  <c r="B19" i="9"/>
  <c r="I61" i="6" l="1"/>
  <c r="J61" i="6"/>
  <c r="H61" i="6"/>
  <c r="C60" i="6"/>
  <c r="D60" i="6"/>
  <c r="B60" i="6"/>
  <c r="H51" i="6"/>
  <c r="I51" i="6"/>
  <c r="C36" i="7"/>
  <c r="D36" i="7"/>
  <c r="B36" i="7"/>
  <c r="C29" i="7"/>
  <c r="D29" i="7"/>
  <c r="B29" i="7"/>
  <c r="B82" i="5"/>
  <c r="C82" i="5"/>
  <c r="D82" i="5"/>
  <c r="E82" i="5"/>
  <c r="F82" i="5"/>
  <c r="C33" i="6"/>
  <c r="D33" i="6"/>
  <c r="E33" i="6"/>
  <c r="F33" i="6"/>
  <c r="G33" i="6"/>
  <c r="H33" i="6"/>
  <c r="I33" i="6"/>
  <c r="J33" i="6"/>
  <c r="K33" i="6"/>
  <c r="F69" i="5"/>
  <c r="D69" i="5"/>
  <c r="E69" i="5"/>
  <c r="C69" i="5"/>
  <c r="B69" i="5"/>
  <c r="E57" i="5"/>
  <c r="D38" i="5"/>
  <c r="B38" i="5"/>
  <c r="C38" i="5"/>
  <c r="M41" i="5"/>
  <c r="L41" i="5"/>
  <c r="K41" i="5"/>
  <c r="J41" i="5"/>
  <c r="I41" i="5"/>
  <c r="H41" i="5"/>
  <c r="L32" i="5"/>
  <c r="K32" i="5"/>
  <c r="J32" i="5"/>
  <c r="I32" i="5"/>
  <c r="H32" i="5"/>
  <c r="G32" i="5"/>
  <c r="F32" i="5"/>
  <c r="E32" i="5"/>
  <c r="D32" i="5"/>
  <c r="C32" i="5"/>
  <c r="I15" i="7"/>
  <c r="H15" i="7"/>
  <c r="G15" i="7"/>
  <c r="F15" i="7"/>
  <c r="E15" i="7"/>
  <c r="D15" i="7"/>
  <c r="C15" i="7"/>
  <c r="B15" i="7"/>
  <c r="D49" i="9"/>
  <c r="C49" i="9"/>
  <c r="B49" i="9"/>
  <c r="J39" i="9"/>
  <c r="I39" i="9"/>
  <c r="H39" i="9"/>
  <c r="D39" i="9"/>
  <c r="C39" i="9"/>
  <c r="B39" i="9"/>
  <c r="C76" i="6"/>
  <c r="G72" i="6"/>
  <c r="D51" i="6"/>
  <c r="C51" i="6"/>
  <c r="B51" i="6"/>
  <c r="AA43" i="6"/>
  <c r="Z43" i="6"/>
  <c r="Y43" i="6"/>
  <c r="X43" i="6"/>
  <c r="W43" i="6"/>
  <c r="V43" i="6"/>
  <c r="K19" i="6"/>
  <c r="J19" i="6"/>
  <c r="I19" i="6"/>
  <c r="H19" i="6"/>
  <c r="G19" i="6"/>
  <c r="F19" i="6"/>
  <c r="E19" i="6"/>
  <c r="D19" i="6"/>
  <c r="C19" i="6"/>
  <c r="B19" i="6"/>
  <c r="E36" i="7" l="1"/>
  <c r="K61" i="6"/>
  <c r="E60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Ryan Couture</author>
  </authors>
  <commentList>
    <comment ref="B24" authorId="0" shapeId="0" xr:uid="{00000000-0006-0000-0200-000001000000}">
      <text>
        <r>
          <rPr>
            <b/>
            <sz val="9"/>
            <color indexed="81"/>
            <rFont val="Tahoma"/>
            <charset val="1"/>
          </rPr>
          <t>Ryan Couture:</t>
        </r>
        <r>
          <rPr>
            <sz val="9"/>
            <color indexed="81"/>
            <rFont val="Tahoma"/>
            <charset val="1"/>
          </rPr>
          <t xml:space="preserve">
includes non-marked</t>
        </r>
      </text>
    </comment>
  </commentList>
</comments>
</file>

<file path=xl/sharedStrings.xml><?xml version="1.0" encoding="utf-8"?>
<sst xmlns="http://schemas.openxmlformats.org/spreadsheetml/2006/main" count="360" uniqueCount="84">
  <si>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</si>
  <si>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</si>
  <si>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</si>
  <si>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</si>
  <si>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</si>
  <si>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</si>
  <si>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</si>
  <si>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</si>
  <si>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</si>
  <si>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</si>
  <si>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</si>
  <si>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</si>
  <si>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</si>
  <si>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</si>
  <si>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</si>
  <si>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</si>
  <si>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</si>
  <si>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</si>
  <si>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</si>
  <si>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</si>
  <si>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</si>
  <si>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</si>
  <si>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</si>
  <si>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</si>
  <si>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</si>
  <si>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Release Location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</si>
  <si>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</si>
  <si>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</si>
  <si>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</si>
  <si>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</si>
  <si>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</si>
  <si>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</si>
  <si>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</si>
  <si>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</si>
  <si>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</si>
  <si>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</si>
  <si>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</si>
  <si>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</si>
  <si>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</si>
  <si>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</si>
  <si>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</si>
  <si>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</si>
  <si>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</si>
  <si>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</si>
  <si>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</si>
  <si>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</si>
  <si>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>Broodstock for Willamette Hatchery</t>
  </si>
  <si>
    <t>Marked ChS in North Fork Middle Fork</t>
  </si>
  <si>
    <t>Unmarked ChS in Little Fall Creek</t>
  </si>
  <si>
    <t>Recycled StS Below Dexter</t>
  </si>
  <si>
    <t>Marked ChS Above Hills Creek</t>
  </si>
  <si>
    <t>Sept</t>
  </si>
  <si>
    <t>Oct</t>
  </si>
  <si>
    <t>StS Mark</t>
  </si>
  <si>
    <t>Jan.</t>
  </si>
  <si>
    <t>Feb</t>
  </si>
  <si>
    <t>Feb.</t>
  </si>
  <si>
    <t>Jan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</si>
  <si>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</si>
  <si>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</si>
  <si>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</si>
  <si>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</si>
  <si>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</si>
  <si>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</si>
  <si>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</si>
  <si>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</si>
  <si>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</si>
  <si>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</si>
  <si>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</si>
  <si>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</si>
  <si>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</si>
  <si>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</si>
  <si>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</si>
  <si>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</si>
  <si>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</si>
  <si>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October</t>
  </si>
  <si>
    <t>Nov</t>
  </si>
  <si>
    <t>Dec</t>
  </si>
  <si>
    <t>November</t>
  </si>
  <si>
    <t>December</t>
  </si>
  <si>
    <t>*Leaburg collections added here and  to a seperate tab</t>
  </si>
  <si>
    <t>TRAP CLOSED</t>
  </si>
  <si>
    <t>RiverBend</t>
  </si>
  <si>
    <t>February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</si>
</sst>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;@"/>
    <numFmt numFmtId="165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3">
    <xf numFmtId="164" fontId="0" fillId="0" borderId="0" xfId="0"/>
    <xf numFmtId="164" fontId="2" fillId="0" borderId="0" xfId="0" applyFont="1"/>
    <xf numFmtId="164" fontId="0" fillId="0" borderId="0" xfId="0" applyBorder="1"/>
    <xf numFmtId="164" fontId="0" fillId="2" borderId="1" xfId="0" applyFill="1" applyBorder="1"/>
    <xf numFmtId="1" fontId="1" fillId="0" borderId="1" xfId="1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0" fillId="0" borderId="0" xfId="0" applyFill="1" applyBorder="1"/>
    <xf numFmtId="164" fontId="6" fillId="0" borderId="0" xfId="1" applyFont="1" applyFill="1" applyBorder="1" applyAlignment="1"/>
    <xf numFmtId="1" fontId="0" fillId="0" borderId="0" xfId="0" applyNumberFormat="1" applyFill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64" fontId="0" fillId="0" borderId="0" xfId="0" applyFill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NumberFormat="1" applyBorder="1" applyAlignment="1">
      <alignment horizontal="center"/>
    </xf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6" fillId="0" borderId="0" xfId="1" applyFont="1" applyBorder="1" applyAlignment="1"/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" fontId="0" fillId="0" borderId="15" xfId="1" applyNumberFormat="1" applyFont="1" applyBorder="1" applyAlignment="1">
      <alignment horizontal="center"/>
    </xf>
    <xf numFmtId="164" fontId="0" fillId="0" borderId="0" xfId="1" applyFont="1" applyFill="1" applyBorder="1" applyAlignment="1">
      <alignment horizontal="center"/>
    </xf>
    <xf numFmtId="1" fontId="0" fillId="0" borderId="0" xfId="1" applyNumberFormat="1" applyFont="1" applyFill="1" applyBorder="1" applyAlignment="1">
      <alignment horizontal="center"/>
    </xf>
    <xf numFmtId="164" fontId="0" fillId="0" borderId="0" xfId="1" applyFont="1" applyBorder="1" applyAlignment="1"/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164" fontId="0" fillId="2" borderId="11" xfId="0" applyFont="1" applyFill="1" applyBorder="1"/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64" fontId="5" fillId="0" borderId="0" xfId="0" applyFont="1" applyFill="1"/>
    <xf numFmtId="164" fontId="0" fillId="0" borderId="27" xfId="0" applyBorder="1" applyAlignment="1">
      <alignment horizontal="center"/>
    </xf>
    <xf numFmtId="1" fontId="0" fillId="2" borderId="1" xfId="1" applyNumberFormat="1" applyFont="1" applyFill="1" applyBorder="1" applyAlignment="1">
      <alignment horizontal="center"/>
    </xf>
    <xf numFmtId="1" fontId="1" fillId="0" borderId="1" xfId="1" applyNumberFormat="1" applyFont="1" applyFill="1" applyBorder="1" applyAlignment="1">
      <alignment horizontal="center"/>
    </xf>
    <xf numFmtId="164" fontId="0" fillId="2" borderId="11" xfId="0" applyFill="1" applyBorder="1"/>
    <xf numFmtId="1" fontId="8" fillId="0" borderId="36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" fontId="3" fillId="0" borderId="20" xfId="0" applyNumberFormat="1" applyFont="1" applyFill="1" applyBorder="1" applyAlignment="1">
      <alignment horizontal="center"/>
    </xf>
    <xf numFmtId="164" fontId="6" fillId="0" borderId="10" xfId="1" applyFont="1" applyBorder="1" applyAlignment="1"/>
    <xf numFmtId="164" fontId="6" fillId="0" borderId="23" xfId="1" applyFont="1" applyBorder="1" applyAlignment="1"/>
    <xf numFmtId="164" fontId="6" fillId="0" borderId="14" xfId="1" applyFont="1" applyBorder="1" applyAlignment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Fill="1" applyBorder="1" applyAlignment="1">
      <alignment horizontal="center"/>
    </xf>
    <xf numFmtId="16" fontId="8" fillId="0" borderId="16" xfId="0" applyNumberFormat="1" applyFont="1" applyFill="1" applyBorder="1" applyAlignment="1">
      <alignment horizontal="left"/>
    </xf>
    <xf numFmtId="164" fontId="0" fillId="0" borderId="0" xfId="0" applyBorder="1" applyAlignment="1"/>
    <xf numFmtId="164" fontId="8" fillId="0" borderId="0" xfId="0" applyFont="1"/>
    <xf numFmtId="164" fontId="0" fillId="2" borderId="11" xfId="1" applyFont="1" applyFill="1" applyBorder="1"/>
    <xf numFmtId="164" fontId="0" fillId="0" borderId="0" xfId="0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64" fontId="0" fillId="0" borderId="19" xfId="1" applyFont="1" applyFill="1" applyBorder="1" applyAlignment="1">
      <alignment horizontal="left"/>
    </xf>
    <xf numFmtId="1" fontId="1" fillId="0" borderId="5" xfId="1" applyNumberFormat="1" applyFon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ont="1" applyFill="1" applyBorder="1"/>
    <xf numFmtId="0" fontId="3" fillId="2" borderId="15" xfId="0" applyNumberFormat="1" applyFont="1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1" fillId="0" borderId="16" xfId="1" applyNumberFormat="1" applyFont="1" applyBorder="1" applyAlignment="1">
      <alignment horizontal="center"/>
    </xf>
    <xf numFmtId="164" fontId="0" fillId="0" borderId="1" xfId="1" applyFont="1" applyFill="1" applyBorder="1" applyAlignment="1">
      <alignment horizontal="center"/>
    </xf>
    <xf numFmtId="164" fontId="5" fillId="2" borderId="11" xfId="0" applyFont="1" applyFill="1" applyBorder="1"/>
    <xf numFmtId="164" fontId="0" fillId="0" borderId="11" xfId="0" applyFont="1" applyFill="1" applyBorder="1" applyAlignment="1">
      <alignment horizontal="center"/>
    </xf>
    <xf numFmtId="164" fontId="8" fillId="0" borderId="10" xfId="0" applyFont="1" applyBorder="1"/>
    <xf numFmtId="164" fontId="0" fillId="2" borderId="11" xfId="0" applyFill="1" applyBorder="1" applyAlignment="1">
      <alignment horizontal="left"/>
    </xf>
    <xf numFmtId="1" fontId="0" fillId="0" borderId="15" xfId="0" applyNumberFormat="1" applyFill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4" fontId="6" fillId="0" borderId="0" xfId="1" applyFont="1" applyBorder="1" applyAlignment="1">
      <alignment horizontal="center"/>
    </xf>
    <xf numFmtId="164" fontId="0" fillId="0" borderId="12" xfId="1" applyFont="1" applyFill="1" applyBorder="1"/>
    <xf numFmtId="164" fontId="0" fillId="2" borderId="13" xfId="0" applyFill="1" applyBorder="1"/>
    <xf numFmtId="164" fontId="8" fillId="0" borderId="0" xfId="0" applyFont="1" applyFill="1" applyBorder="1" applyAlignment="1">
      <alignment horizontal="left"/>
    </xf>
    <xf numFmtId="1" fontId="8" fillId="0" borderId="0" xfId="0" applyNumberFormat="1" applyFont="1" applyFill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4" fontId="0" fillId="0" borderId="12" xfId="0" applyBorder="1"/>
    <xf numFmtId="16" fontId="3" fillId="0" borderId="11" xfId="0" applyNumberFormat="1" applyFont="1" applyFill="1" applyBorder="1" applyAlignment="1">
      <alignment horizontal="left"/>
    </xf>
    <xf numFmtId="1" fontId="0" fillId="0" borderId="1" xfId="1" applyNumberFormat="1" applyFont="1" applyFill="1" applyBorder="1" applyAlignment="1">
      <alignment horizontal="center"/>
    </xf>
    <xf numFmtId="1" fontId="0" fillId="0" borderId="15" xfId="1" applyNumberFormat="1" applyFont="1" applyFill="1" applyBorder="1" applyAlignment="1">
      <alignment horizontal="center"/>
    </xf>
    <xf numFmtId="164" fontId="0" fillId="2" borderId="23" xfId="1" applyFont="1" applyFill="1" applyBorder="1" applyAlignment="1">
      <alignment horizontal="center"/>
    </xf>
    <xf numFmtId="1" fontId="0" fillId="2" borderId="23" xfId="1" applyNumberFormat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" fontId="1" fillId="0" borderId="5" xfId="1" applyNumberFormat="1" applyFont="1" applyFill="1" applyBorder="1" applyAlignment="1">
      <alignment horizontal="center"/>
    </xf>
    <xf numFmtId="164" fontId="8" fillId="0" borderId="22" xfId="1" applyFont="1" applyFill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Font="1" applyBorder="1" applyAlignment="1">
      <alignment horizontal="center"/>
    </xf>
    <xf numFmtId="164" fontId="0" fillId="0" borderId="12" xfId="1" applyFont="1" applyFill="1" applyBorder="1" applyAlignment="1">
      <alignment horizontal="left"/>
    </xf>
    <xf numFmtId="16" fontId="8" fillId="0" borderId="10" xfId="0" applyNumberFormat="1" applyFont="1" applyFill="1" applyBorder="1" applyAlignment="1">
      <alignment horizontal="left"/>
    </xf>
    <xf numFmtId="164" fontId="4" fillId="0" borderId="0" xfId="0" applyFont="1" applyFill="1" applyBorder="1" applyAlignment="1"/>
    <xf numFmtId="16" fontId="8" fillId="0" borderId="0" xfId="0" applyNumberFormat="1" applyFont="1" applyBorder="1"/>
    <xf numFmtId="16" fontId="8" fillId="0" borderId="11" xfId="0" applyNumberFormat="1" applyFont="1" applyFill="1" applyBorder="1"/>
    <xf numFmtId="164" fontId="0" fillId="0" borderId="27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16" fontId="0" fillId="0" borderId="19" xfId="0" applyNumberFormat="1" applyFill="1" applyBorder="1"/>
    <xf numFmtId="1" fontId="0" fillId="0" borderId="1" xfId="0" applyNumberFormat="1" applyFill="1" applyBorder="1" applyAlignment="1">
      <alignment horizontal="center"/>
    </xf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0" fillId="0" borderId="1" xfId="1" applyFont="1" applyBorder="1" applyAlignment="1">
      <alignment horizontal="center"/>
    </xf>
    <xf numFmtId="164" fontId="10" fillId="0" borderId="0" xfId="0" applyFont="1"/>
    <xf numFmtId="164" fontId="9" fillId="0" borderId="0" xfId="0" applyFont="1"/>
    <xf numFmtId="164" fontId="9" fillId="2" borderId="11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/>
    </xf>
    <xf numFmtId="164" fontId="9" fillId="2" borderId="1" xfId="0" applyFont="1" applyFill="1" applyBorder="1" applyAlignment="1">
      <alignment horizontal="center"/>
    </xf>
    <xf numFmtId="164" fontId="9" fillId="2" borderId="15" xfId="0" applyFont="1" applyFill="1" applyBorder="1" applyAlignment="1">
      <alignment horizontal="center"/>
    </xf>
    <xf numFmtId="16" fontId="9" fillId="0" borderId="11" xfId="0" applyNumberFormat="1" applyFont="1" applyBorder="1" applyAlignment="1">
      <alignment horizontal="center"/>
    </xf>
    <xf numFmtId="1" fontId="12" fillId="0" borderId="23" xfId="0" applyNumberFormat="1" applyFont="1" applyBorder="1" applyAlignment="1">
      <alignment horizontal="center"/>
    </xf>
    <xf numFmtId="1" fontId="12" fillId="0" borderId="14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1" fontId="12" fillId="0" borderId="36" xfId="0" applyNumberFormat="1" applyFont="1" applyBorder="1" applyAlignment="1">
      <alignment horizontal="center"/>
    </xf>
    <xf numFmtId="1" fontId="9" fillId="0" borderId="0" xfId="0" applyNumberFormat="1" applyFont="1" applyFill="1" applyBorder="1" applyAlignment="1">
      <alignment horizontal="center"/>
    </xf>
    <xf numFmtId="164" fontId="9" fillId="2" borderId="11" xfId="0" applyFont="1" applyFill="1" applyBorder="1"/>
    <xf numFmtId="164" fontId="9" fillId="0" borderId="11" xfId="0" applyFont="1" applyBorder="1" applyAlignment="1">
      <alignment horizontal="center"/>
    </xf>
    <xf numFmtId="16" fontId="9" fillId="0" borderId="19" xfId="0" applyNumberFormat="1" applyFont="1" applyFill="1" applyBorder="1"/>
    <xf numFmtId="1" fontId="11" fillId="0" borderId="20" xfId="0" applyNumberFormat="1" applyFont="1" applyFill="1" applyBorder="1" applyAlignment="1">
      <alignment horizontal="center"/>
    </xf>
    <xf numFmtId="1" fontId="11" fillId="0" borderId="39" xfId="0" applyNumberFormat="1" applyFont="1" applyFill="1" applyBorder="1" applyAlignment="1">
      <alignment horizontal="center"/>
    </xf>
    <xf numFmtId="16" fontId="12" fillId="0" borderId="22" xfId="0" applyNumberFormat="1" applyFont="1" applyFill="1" applyBorder="1"/>
    <xf numFmtId="16" fontId="12" fillId="0" borderId="11" xfId="0" applyNumberFormat="1" applyFont="1" applyFill="1" applyBorder="1"/>
    <xf numFmtId="164" fontId="13" fillId="0" borderId="0" xfId="1" applyFont="1" applyBorder="1" applyAlignment="1">
      <alignment horizontal="center"/>
    </xf>
    <xf numFmtId="16" fontId="12" fillId="0" borderId="27" xfId="0" applyNumberFormat="1" applyFont="1" applyFill="1" applyBorder="1"/>
    <xf numFmtId="16" fontId="9" fillId="0" borderId="0" xfId="0" applyNumberFormat="1" applyFont="1" applyBorder="1"/>
    <xf numFmtId="1" fontId="9" fillId="0" borderId="0" xfId="0" applyNumberFormat="1" applyFont="1" applyBorder="1" applyAlignment="1">
      <alignment horizontal="center"/>
    </xf>
    <xf numFmtId="16" fontId="12" fillId="0" borderId="16" xfId="0" applyNumberFormat="1" applyFont="1" applyFill="1" applyBorder="1"/>
    <xf numFmtId="16" fontId="12" fillId="0" borderId="0" xfId="0" applyNumberFormat="1" applyFont="1" applyBorder="1"/>
    <xf numFmtId="164" fontId="9" fillId="0" borderId="11" xfId="1" applyFont="1" applyFill="1" applyBorder="1" applyAlignment="1">
      <alignment horizontal="center"/>
    </xf>
    <xf numFmtId="164" fontId="9" fillId="0" borderId="1" xfId="1" applyFont="1" applyFill="1" applyBorder="1" applyAlignment="1">
      <alignment horizontal="center"/>
    </xf>
    <xf numFmtId="164" fontId="14" fillId="2" borderId="1" xfId="0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64" fontId="9" fillId="0" borderId="32" xfId="0" applyFont="1" applyFill="1" applyBorder="1" applyAlignment="1">
      <alignment horizontal="center"/>
    </xf>
    <xf numFmtId="1" fontId="9" fillId="0" borderId="33" xfId="0" applyNumberFormat="1" applyFont="1" applyBorder="1" applyAlignment="1">
      <alignment horizont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0" applyNumberFormat="1" applyFont="1" applyBorder="1" applyAlignment="1">
      <alignment horizontal="center" vertical="center"/>
    </xf>
    <xf numFmtId="1" fontId="9" fillId="0" borderId="0" xfId="0" applyNumberFormat="1" applyFont="1" applyBorder="1"/>
    <xf numFmtId="164" fontId="13" fillId="0" borderId="0" xfId="0" applyFont="1"/>
    <xf numFmtId="164" fontId="13" fillId="0" borderId="0" xfId="1" applyFont="1" applyBorder="1" applyAlignment="1"/>
    <xf numFmtId="164" fontId="9" fillId="2" borderId="11" xfId="1" applyFont="1" applyFill="1" applyBorder="1" applyAlignment="1">
      <alignment horizontal="center"/>
    </xf>
    <xf numFmtId="164" fontId="13" fillId="0" borderId="25" xfId="1" applyFont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164" fontId="9" fillId="2" borderId="36" xfId="1" applyFont="1" applyFill="1" applyBorder="1" applyAlignment="1">
      <alignment horizontal="center"/>
    </xf>
    <xf numFmtId="164" fontId="12" fillId="0" borderId="10" xfId="0" applyFont="1" applyBorder="1"/>
    <xf numFmtId="164" fontId="12" fillId="0" borderId="11" xfId="0" applyFont="1" applyBorder="1"/>
    <xf numFmtId="164" fontId="9" fillId="0" borderId="0" xfId="0" applyFont="1" applyBorder="1"/>
    <xf numFmtId="164" fontId="0" fillId="0" borderId="0" xfId="0"/>
    <xf numFmtId="16" fontId="12" fillId="0" borderId="11" xfId="0" applyNumberFormat="1" applyFont="1" applyBorder="1"/>
    <xf numFmtId="1" fontId="12" fillId="0" borderId="1" xfId="0" applyNumberFormat="1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16" fontId="12" fillId="0" borderId="27" xfId="0" applyNumberFormat="1" applyFont="1" applyBorder="1"/>
    <xf numFmtId="1" fontId="12" fillId="0" borderId="5" xfId="0" applyNumberFormat="1" applyFont="1" applyBorder="1" applyAlignment="1">
      <alignment horizontal="center"/>
    </xf>
    <xf numFmtId="1" fontId="12" fillId="0" borderId="28" xfId="0" applyNumberFormat="1" applyFont="1" applyBorder="1" applyAlignment="1">
      <alignment horizontal="center"/>
    </xf>
    <xf numFmtId="16" fontId="12" fillId="0" borderId="16" xfId="0" applyNumberFormat="1" applyFont="1" applyBorder="1"/>
    <xf numFmtId="1" fontId="12" fillId="0" borderId="17" xfId="0" applyNumberFormat="1" applyFont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164" fontId="9" fillId="0" borderId="12" xfId="0" applyFont="1" applyBorder="1" applyAlignment="1">
      <alignment horizontal="center"/>
    </xf>
    <xf numFmtId="164" fontId="9" fillId="0" borderId="24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8" fillId="0" borderId="11" xfId="0" applyNumberFormat="1" applyFont="1" applyBorder="1"/>
    <xf numFmtId="1" fontId="8" fillId="0" borderId="15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" fontId="12" fillId="0" borderId="22" xfId="0" applyNumberFormat="1" applyFont="1" applyBorder="1"/>
    <xf numFmtId="164" fontId="0" fillId="0" borderId="5" xfId="1" applyFont="1" applyBorder="1" applyAlignment="1">
      <alignment horizontal="center"/>
    </xf>
    <xf numFmtId="164" fontId="1" fillId="0" borderId="11" xfId="1" applyFont="1" applyFill="1" applyBorder="1" applyAlignment="1">
      <alignment horizontal="center"/>
    </xf>
    <xf numFmtId="164" fontId="0" fillId="7" borderId="1" xfId="0" applyFont="1" applyFill="1" applyBorder="1" applyAlignment="1">
      <alignment horizontal="center"/>
    </xf>
    <xf numFmtId="10" fontId="0" fillId="2" borderId="15" xfId="0" applyNumberFormat="1" applyFill="1" applyBorder="1"/>
    <xf numFmtId="1" fontId="0" fillId="0" borderId="0" xfId="0" applyNumberFormat="1"/>
    <xf numFmtId="164" fontId="8" fillId="0" borderId="1" xfId="0" applyFont="1" applyFill="1" applyBorder="1" applyAlignment="1">
      <alignment horizontal="left"/>
    </xf>
    <xf numFmtId="164" fontId="8" fillId="0" borderId="5" xfId="0" applyFont="1" applyFill="1" applyBorder="1" applyAlignment="1">
      <alignment horizontal="left"/>
    </xf>
    <xf numFmtId="1" fontId="8" fillId="0" borderId="5" xfId="0" applyNumberFormat="1" applyFont="1" applyFill="1" applyBorder="1" applyAlignment="1">
      <alignment horizontal="center"/>
    </xf>
    <xf numFmtId="164" fontId="8" fillId="0" borderId="19" xfId="0" applyFont="1" applyFill="1" applyBorder="1" applyAlignment="1">
      <alignment horizontal="left"/>
    </xf>
    <xf numFmtId="1" fontId="8" fillId="0" borderId="20" xfId="0" applyNumberFormat="1" applyFont="1" applyFill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9" fillId="0" borderId="12" xfId="0" applyFont="1" applyBorder="1"/>
    <xf numFmtId="1" fontId="9" fillId="0" borderId="13" xfId="0" applyNumberFormat="1" applyFont="1" applyBorder="1" applyAlignment="1">
      <alignment horizontal="center"/>
    </xf>
    <xf numFmtId="1" fontId="9" fillId="0" borderId="24" xfId="0" applyNumberFormat="1" applyFont="1" applyBorder="1" applyAlignment="1">
      <alignment horizontal="center"/>
    </xf>
    <xf numFmtId="16" fontId="8" fillId="0" borderId="10" xfId="0" applyNumberFormat="1" applyFont="1" applyFill="1" applyBorder="1"/>
    <xf numFmtId="10" fontId="0" fillId="2" borderId="28" xfId="0" applyNumberFormat="1" applyFill="1" applyBorder="1"/>
    <xf numFmtId="164" fontId="8" fillId="0" borderId="6" xfId="0" applyFont="1" applyFill="1" applyBorder="1" applyAlignment="1">
      <alignment horizontal="left"/>
    </xf>
    <xf numFmtId="1" fontId="3" fillId="0" borderId="6" xfId="0" applyNumberFormat="1" applyFont="1" applyFill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Fill="1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Fill="1" applyBorder="1" applyAlignment="1">
      <alignment horizontal="center"/>
    </xf>
    <xf numFmtId="164" fontId="8" fillId="0" borderId="22" xfId="0" applyFont="1" applyFill="1" applyBorder="1" applyAlignment="1">
      <alignment horizontal="left"/>
    </xf>
    <xf numFmtId="164" fontId="8" fillId="0" borderId="11" xfId="0" applyFont="1" applyFill="1" applyBorder="1" applyAlignment="1">
      <alignment horizontal="left"/>
    </xf>
    <xf numFmtId="164" fontId="8" fillId="0" borderId="27" xfId="0" applyFont="1" applyFill="1" applyBorder="1" applyAlignment="1">
      <alignment horizontal="left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" fontId="9" fillId="2" borderId="1" xfId="0" applyNumberFormat="1" applyFont="1" applyFill="1" applyBorder="1"/>
    <xf numFmtId="1" fontId="9" fillId="2" borderId="23" xfId="0" applyNumberFormat="1" applyFont="1" applyFill="1" applyBorder="1"/>
    <xf numFmtId="164" fontId="12" fillId="0" borderId="10" xfId="0" applyFont="1" applyBorder="1" applyAlignment="1">
      <alignment horizontal="left"/>
    </xf>
    <xf numFmtId="164" fontId="12" fillId="0" borderId="11" xfId="0" applyFont="1" applyBorder="1" applyAlignment="1">
      <alignment horizontal="left"/>
    </xf>
    <xf numFmtId="164" fontId="12" fillId="0" borderId="16" xfId="0" applyFont="1" applyBorder="1" applyAlignment="1">
      <alignment horizontal="left"/>
    </xf>
    <xf numFmtId="1" fontId="12" fillId="0" borderId="6" xfId="0" applyNumberFormat="1" applyFont="1" applyFill="1" applyBorder="1" applyAlignment="1">
      <alignment horizontal="center"/>
    </xf>
    <xf numFmtId="1" fontId="12" fillId="0" borderId="40" xfId="0" applyNumberFormat="1" applyFont="1" applyFill="1" applyBorder="1" applyAlignment="1">
      <alignment horizontal="center"/>
    </xf>
    <xf numFmtId="1" fontId="12" fillId="0" borderId="1" xfId="0" applyNumberFormat="1" applyFon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1" fontId="12" fillId="0" borderId="5" xfId="0" applyNumberFormat="1" applyFont="1" applyFill="1" applyBorder="1" applyAlignment="1">
      <alignment horizontal="center"/>
    </xf>
    <xf numFmtId="1" fontId="12" fillId="0" borderId="38" xfId="0" applyNumberFormat="1" applyFont="1" applyFill="1" applyBorder="1" applyAlignment="1">
      <alignment horizontal="center"/>
    </xf>
    <xf numFmtId="1" fontId="12" fillId="0" borderId="17" xfId="0" applyNumberFormat="1" applyFont="1" applyFill="1" applyBorder="1" applyAlignment="1">
      <alignment horizontal="center"/>
    </xf>
    <xf numFmtId="1" fontId="8" fillId="0" borderId="23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164" fontId="8" fillId="0" borderId="10" xfId="1" applyFont="1" applyFill="1" applyBorder="1" applyAlignment="1">
      <alignment horizontal="left"/>
    </xf>
    <xf numFmtId="16" fontId="0" fillId="0" borderId="11" xfId="0" applyNumberFormat="1" applyFill="1" applyBorder="1" applyAlignment="1">
      <alignment horizontal="center"/>
    </xf>
    <xf numFmtId="164" fontId="9" fillId="0" borderId="0" xfId="0" applyFont="1" applyFill="1"/>
    <xf numFmtId="1" fontId="0" fillId="0" borderId="1" xfId="0" applyNumberFormat="1" applyFont="1" applyBorder="1" applyAlignment="1">
      <alignment horizontal="center"/>
    </xf>
    <xf numFmtId="49" fontId="9" fillId="0" borderId="43" xfId="0" applyNumberFormat="1" applyFont="1" applyFill="1" applyBorder="1"/>
    <xf numFmtId="1" fontId="1" fillId="0" borderId="1" xfId="2" applyNumberFormat="1" applyFont="1" applyBorder="1" applyAlignment="1">
      <alignment horizontal="center"/>
    </xf>
    <xf numFmtId="164" fontId="11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9" fillId="2" borderId="21" xfId="3" applyFont="1" applyFill="1" applyBorder="1" applyAlignment="1">
      <alignment horizontal="center"/>
    </xf>
    <xf numFmtId="9" fontId="12" fillId="2" borderId="36" xfId="3" applyFont="1" applyFill="1" applyBorder="1" applyAlignment="1">
      <alignment horizontal="center"/>
    </xf>
    <xf numFmtId="9" fontId="12" fillId="2" borderId="15" xfId="3" applyFont="1" applyFill="1" applyBorder="1" applyAlignment="1">
      <alignment horizontal="center"/>
    </xf>
    <xf numFmtId="9" fontId="12" fillId="2" borderId="28" xfId="3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 vertical="center"/>
    </xf>
    <xf numFmtId="1" fontId="0" fillId="0" borderId="15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/>
    </xf>
    <xf numFmtId="1" fontId="15" fillId="0" borderId="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5" xfId="0" applyNumberFormat="1" applyFont="1" applyFill="1" applyBorder="1" applyAlignment="1">
      <alignment horizont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Fill="1" applyBorder="1" applyAlignment="1">
      <alignment horizontal="left"/>
    </xf>
    <xf numFmtId="1" fontId="3" fillId="0" borderId="28" xfId="0" applyNumberFormat="1" applyFont="1" applyFill="1" applyBorder="1" applyAlignment="1">
      <alignment horizontal="center"/>
    </xf>
    <xf numFmtId="16" fontId="3" fillId="0" borderId="19" xfId="0" applyNumberFormat="1" applyFont="1" applyFill="1" applyBorder="1"/>
    <xf numFmtId="16" fontId="8" fillId="0" borderId="27" xfId="0" applyNumberFormat="1" applyFont="1" applyFill="1" applyBorder="1"/>
    <xf numFmtId="16" fontId="8" fillId="0" borderId="19" xfId="0" applyNumberFormat="1" applyFont="1" applyFill="1" applyBorder="1"/>
    <xf numFmtId="165" fontId="0" fillId="2" borderId="14" xfId="3" applyNumberFormat="1" applyFont="1" applyFill="1" applyBorder="1" applyAlignment="1">
      <alignment horizontal="center"/>
    </xf>
    <xf numFmtId="165" fontId="0" fillId="2" borderId="36" xfId="3" applyNumberFormat="1" applyFont="1" applyFill="1" applyBorder="1" applyAlignment="1">
      <alignment horizontal="center"/>
    </xf>
    <xf numFmtId="165" fontId="0" fillId="2" borderId="35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1" fontId="8" fillId="0" borderId="17" xfId="0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6" fontId="8" fillId="0" borderId="11" xfId="0" applyNumberFormat="1" applyFont="1" applyFill="1" applyBorder="1" applyAlignment="1">
      <alignment horizontal="left"/>
    </xf>
    <xf numFmtId="1" fontId="0" fillId="0" borderId="24" xfId="0" applyNumberFormat="1" applyFill="1" applyBorder="1" applyAlignment="1">
      <alignment horizontal="center"/>
    </xf>
    <xf numFmtId="16" fontId="12" fillId="0" borderId="0" xfId="0" applyNumberFormat="1" applyFont="1" applyFill="1" applyBorder="1"/>
    <xf numFmtId="1" fontId="12" fillId="0" borderId="0" xfId="0" applyNumberFormat="1" applyFont="1" applyFill="1" applyBorder="1" applyAlignment="1">
      <alignment horizontal="center"/>
    </xf>
    <xf numFmtId="9" fontId="12" fillId="0" borderId="0" xfId="3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5" fontId="8" fillId="0" borderId="21" xfId="0" applyNumberFormat="1" applyFont="1" applyFill="1" applyBorder="1"/>
    <xf numFmtId="0" fontId="0" fillId="0" borderId="1" xfId="0" applyNumberFormat="1" applyBorder="1" applyAlignment="1">
      <alignment horizontal="center"/>
    </xf>
    <xf numFmtId="164" fontId="0" fillId="0" borderId="29" xfId="1" applyFont="1" applyFill="1" applyBorder="1" applyAlignment="1">
      <alignment horizontal="center"/>
    </xf>
    <xf numFmtId="164" fontId="0" fillId="0" borderId="30" xfId="1" applyFont="1" applyFill="1" applyBorder="1" applyAlignment="1">
      <alignment horizontal="center"/>
    </xf>
    <xf numFmtId="164" fontId="0" fillId="0" borderId="44" xfId="1" applyFont="1" applyFill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" fontId="0" fillId="2" borderId="5" xfId="1" applyNumberFormat="1" applyFont="1" applyFill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/>
    </xf>
    <xf numFmtId="1" fontId="8" fillId="0" borderId="20" xfId="1" applyNumberFormat="1" applyFont="1" applyBorder="1" applyAlignment="1">
      <alignment horizontal="center"/>
    </xf>
    <xf numFmtId="1" fontId="8" fillId="0" borderId="21" xfId="1" applyNumberFormat="1" applyFont="1" applyBorder="1" applyAlignment="1">
      <alignment horizontal="center"/>
    </xf>
    <xf numFmtId="16" fontId="0" fillId="0" borderId="11" xfId="0" applyNumberFormat="1" applyFont="1" applyBorder="1" applyAlignment="1">
      <alignment horizontal="left"/>
    </xf>
    <xf numFmtId="164" fontId="12" fillId="0" borderId="27" xfId="0" applyFont="1" applyBorder="1"/>
    <xf numFmtId="164" fontId="12" fillId="0" borderId="19" xfId="0" applyFont="1" applyBorder="1"/>
    <xf numFmtId="1" fontId="12" fillId="0" borderId="20" xfId="0" applyNumberFormat="1" applyFont="1" applyBorder="1" applyAlignment="1">
      <alignment horizontal="center"/>
    </xf>
    <xf numFmtId="1" fontId="12" fillId="0" borderId="21" xfId="0" applyNumberFormat="1" applyFont="1" applyBorder="1" applyAlignment="1">
      <alignment horizontal="center"/>
    </xf>
    <xf numFmtId="16" fontId="16" fillId="0" borderId="11" xfId="0" applyNumberFormat="1" applyFont="1" applyBorder="1" applyAlignment="1">
      <alignment horizontal="center"/>
    </xf>
    <xf numFmtId="164" fontId="0" fillId="2" borderId="6" xfId="0" applyFill="1" applyBorder="1"/>
    <xf numFmtId="164" fontId="0" fillId="0" borderId="19" xfId="1" applyFont="1" applyFill="1" applyBorder="1"/>
    <xf numFmtId="164" fontId="0" fillId="2" borderId="20" xfId="0" applyFill="1" applyBorder="1"/>
    <xf numFmtId="164" fontId="9" fillId="0" borderId="12" xfId="0" applyFont="1" applyBorder="1" applyAlignment="1">
      <alignment horizontal="left"/>
    </xf>
    <xf numFmtId="1" fontId="9" fillId="2" borderId="13" xfId="0" applyNumberFormat="1" applyFont="1" applyFill="1" applyBorder="1"/>
    <xf numFmtId="1" fontId="9" fillId="0" borderId="13" xfId="0" applyNumberFormat="1" applyFont="1" applyBorder="1" applyAlignment="1">
      <alignment horizontal="center" vertical="center"/>
    </xf>
    <xf numFmtId="1" fontId="9" fillId="0" borderId="24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9" fillId="0" borderId="23" xfId="0" applyNumberFormat="1" applyFont="1" applyBorder="1" applyAlignment="1">
      <alignment horizontal="center" vertical="center"/>
    </xf>
    <xf numFmtId="1" fontId="9" fillId="0" borderId="14" xfId="0" applyNumberFormat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9" fillId="2" borderId="17" xfId="0" applyNumberFormat="1" applyFont="1" applyFill="1" applyBorder="1"/>
    <xf numFmtId="1" fontId="0" fillId="0" borderId="17" xfId="0" applyNumberFormat="1" applyFont="1" applyBorder="1" applyAlignment="1">
      <alignment horizontal="center" vertical="center"/>
    </xf>
    <xf numFmtId="1" fontId="0" fillId="0" borderId="18" xfId="0" applyNumberFormat="1" applyFont="1" applyBorder="1" applyAlignment="1">
      <alignment horizontal="center" vertical="center"/>
    </xf>
    <xf numFmtId="1" fontId="0" fillId="0" borderId="23" xfId="0" applyNumberFormat="1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64" fontId="0" fillId="0" borderId="11" xfId="1" applyNumberFormat="1" applyFont="1" applyBorder="1" applyAlignment="1">
      <alignment horizontal="center"/>
    </xf>
    <xf numFmtId="16" fontId="8" fillId="0" borderId="0" xfId="0" applyNumberFormat="1" applyFont="1" applyFill="1" applyBorder="1"/>
    <xf numFmtId="165" fontId="8" fillId="0" borderId="0" xfId="3" applyNumberFormat="1" applyFont="1" applyFill="1" applyBorder="1" applyAlignment="1">
      <alignment horizontal="center"/>
    </xf>
    <xf numFmtId="164" fontId="0" fillId="0" borderId="0" xfId="0"/>
    <xf numFmtId="164" fontId="0" fillId="0" borderId="27" xfId="0" applyNumberFormat="1" applyBorder="1" applyAlignment="1">
      <alignment horizontal="center"/>
    </xf>
    <xf numFmtId="1" fontId="0" fillId="0" borderId="28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" fontId="0" fillId="0" borderId="15" xfId="1" applyNumberFormat="1" applyFont="1" applyBorder="1" applyAlignment="1">
      <alignment horizontal="center"/>
    </xf>
    <xf numFmtId="164" fontId="0" fillId="2" borderId="11" xfId="0" applyFill="1" applyBorder="1" applyAlignment="1">
      <alignment horizontal="center"/>
    </xf>
    <xf numFmtId="164" fontId="0" fillId="0" borderId="11" xfId="0" applyBorder="1" applyAlignment="1">
      <alignment horizontal="center"/>
    </xf>
    <xf numFmtId="164" fontId="0" fillId="0" borderId="11" xfId="0" applyFont="1" applyFill="1" applyBorder="1" applyAlignment="1">
      <alignment horizontal="center"/>
    </xf>
    <xf numFmtId="164" fontId="0" fillId="0" borderId="1" xfId="1" applyFon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" fontId="3" fillId="0" borderId="17" xfId="0" applyNumberFormat="1" applyFont="1" applyFill="1" applyBorder="1" applyAlignment="1">
      <alignment horizontal="center"/>
    </xf>
    <xf numFmtId="1" fontId="0" fillId="0" borderId="17" xfId="2" applyNumberFormat="1" applyFont="1" applyBorder="1" applyAlignment="1">
      <alignment horizontal="center"/>
    </xf>
    <xf numFmtId="164" fontId="0" fillId="2" borderId="18" xfId="0" applyFill="1" applyBorder="1"/>
    <xf numFmtId="1" fontId="0" fillId="0" borderId="1" xfId="0" applyNumberFormat="1" applyFont="1" applyFill="1" applyBorder="1" applyAlignment="1">
      <alignment horizontal="center" vertical="center"/>
    </xf>
    <xf numFmtId="164" fontId="0" fillId="0" borderId="1" xfId="0" applyFont="1" applyFill="1" applyBorder="1" applyAlignment="1">
      <alignment horizontal="center" vertical="center"/>
    </xf>
    <xf numFmtId="164" fontId="8" fillId="0" borderId="19" xfId="0" applyFont="1" applyBorder="1"/>
    <xf numFmtId="164" fontId="9" fillId="2" borderId="12" xfId="0" applyFont="1" applyFill="1" applyBorder="1" applyAlignment="1">
      <alignment horizontal="center"/>
    </xf>
    <xf numFmtId="164" fontId="11" fillId="2" borderId="13" xfId="0" applyFont="1" applyFill="1" applyBorder="1" applyAlignment="1">
      <alignment horizontal="center"/>
    </xf>
    <xf numFmtId="164" fontId="9" fillId="2" borderId="13" xfId="0" applyFont="1" applyFill="1" applyBorder="1" applyAlignment="1">
      <alignment horizontal="center"/>
    </xf>
    <xf numFmtId="164" fontId="9" fillId="2" borderId="24" xfId="0" applyFont="1" applyFill="1" applyBorder="1" applyAlignment="1">
      <alignment horizontal="center"/>
    </xf>
    <xf numFmtId="164" fontId="0" fillId="0" borderId="11" xfId="0" applyFont="1" applyFill="1" applyBorder="1" applyAlignment="1">
      <alignment horizontal="center" vertical="center"/>
    </xf>
    <xf numFmtId="164" fontId="8" fillId="2" borderId="20" xfId="0" applyFont="1" applyFill="1" applyBorder="1"/>
    <xf numFmtId="1" fontId="8" fillId="0" borderId="21" xfId="0" applyNumberFormat="1" applyFont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0" fontId="12" fillId="0" borderId="17" xfId="3" applyNumberFormat="1" applyFont="1" applyFill="1" applyBorder="1" applyAlignment="1">
      <alignment horizontal="center"/>
    </xf>
    <xf numFmtId="16" fontId="0" fillId="0" borderId="27" xfId="0" applyNumberFormat="1" applyFont="1" applyBorder="1" applyAlignment="1">
      <alignment horizontal="left"/>
    </xf>
    <xf numFmtId="16" fontId="9" fillId="0" borderId="19" xfId="0" applyNumberFormat="1" applyFont="1" applyBorder="1"/>
    <xf numFmtId="1" fontId="9" fillId="0" borderId="20" xfId="0" applyNumberFormat="1" applyFont="1" applyBorder="1" applyAlignment="1">
      <alignment horizontal="center"/>
    </xf>
    <xf numFmtId="1" fontId="9" fillId="0" borderId="21" xfId="0" applyNumberFormat="1" applyFont="1" applyBorder="1" applyAlignment="1">
      <alignment horizontal="center"/>
    </xf>
    <xf numFmtId="164" fontId="12" fillId="0" borderId="19" xfId="0" applyFont="1" applyBorder="1" applyAlignment="1">
      <alignment horizontal="left"/>
    </xf>
    <xf numFmtId="1" fontId="12" fillId="2" borderId="20" xfId="0" applyNumberFormat="1" applyFont="1" applyFill="1" applyBorder="1"/>
    <xf numFmtId="1" fontId="12" fillId="0" borderId="20" xfId="0" applyNumberFormat="1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1" fontId="0" fillId="0" borderId="5" xfId="0" applyNumberFormat="1" applyFont="1" applyBorder="1" applyAlignment="1">
      <alignment horizontal="center"/>
    </xf>
    <xf numFmtId="1" fontId="0" fillId="0" borderId="28" xfId="0" applyNumberFormat="1" applyFont="1" applyBorder="1" applyAlignment="1">
      <alignment horizontal="center"/>
    </xf>
    <xf numFmtId="1" fontId="8" fillId="0" borderId="23" xfId="0" applyNumberFormat="1" applyFont="1" applyBorder="1" applyAlignment="1">
      <alignment horizontal="center" vertical="center"/>
    </xf>
    <xf numFmtId="1" fontId="8" fillId="0" borderId="17" xfId="0" applyNumberFormat="1" applyFont="1" applyBorder="1" applyAlignment="1">
      <alignment horizontal="center" vertical="center"/>
    </xf>
    <xf numFmtId="16" fontId="8" fillId="0" borderId="27" xfId="0" applyNumberFormat="1" applyFont="1" applyBorder="1"/>
    <xf numFmtId="1" fontId="8" fillId="0" borderId="5" xfId="0" applyNumberFormat="1" applyFont="1" applyBorder="1" applyAlignment="1">
      <alignment horizontal="center"/>
    </xf>
    <xf numFmtId="16" fontId="8" fillId="0" borderId="19" xfId="0" applyNumberFormat="1" applyFont="1" applyBorder="1"/>
    <xf numFmtId="1" fontId="8" fillId="0" borderId="20" xfId="0" applyNumberFormat="1" applyFont="1" applyBorder="1" applyAlignment="1">
      <alignment horizontal="center"/>
    </xf>
    <xf numFmtId="1" fontId="8" fillId="0" borderId="33" xfId="0" applyNumberFormat="1" applyFont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16" fontId="8" fillId="0" borderId="27" xfId="0" applyNumberFormat="1" applyFont="1" applyFill="1" applyBorder="1" applyAlignment="1">
      <alignment horizontal="left"/>
    </xf>
    <xf numFmtId="1" fontId="8" fillId="0" borderId="28" xfId="0" applyNumberFormat="1" applyFont="1" applyFill="1" applyBorder="1" applyAlignment="1">
      <alignment horizontal="center"/>
    </xf>
    <xf numFmtId="1" fontId="8" fillId="0" borderId="21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left"/>
    </xf>
    <xf numFmtId="164" fontId="8" fillId="0" borderId="0" xfId="0" applyFont="1" applyAlignment="1">
      <alignment horizontal="left"/>
    </xf>
    <xf numFmtId="164" fontId="0" fillId="0" borderId="0" xfId="0" applyAlignment="1">
      <alignment horizontal="left"/>
    </xf>
    <xf numFmtId="164" fontId="0" fillId="0" borderId="32" xfId="0" applyFill="1" applyBorder="1" applyAlignment="1">
      <alignment horizontal="left"/>
    </xf>
    <xf numFmtId="1" fontId="3" fillId="0" borderId="33" xfId="0" applyNumberFormat="1" applyFont="1" applyFill="1" applyBorder="1" applyAlignment="1">
      <alignment horizontal="center"/>
    </xf>
    <xf numFmtId="1" fontId="3" fillId="0" borderId="34" xfId="0" applyNumberFormat="1" applyFont="1" applyFill="1" applyBorder="1" applyAlignment="1">
      <alignment horizontal="center"/>
    </xf>
    <xf numFmtId="9" fontId="0" fillId="2" borderId="34" xfId="3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" fontId="0" fillId="0" borderId="1" xfId="0" applyNumberFormat="1" applyFill="1" applyBorder="1" applyAlignment="1">
      <alignment horizontal="center"/>
    </xf>
    <xf numFmtId="16" fontId="0" fillId="0" borderId="11" xfId="0" applyNumberFormat="1" applyFont="1" applyBorder="1" applyAlignment="1">
      <alignment horizontal="center"/>
    </xf>
    <xf numFmtId="10" fontId="0" fillId="2" borderId="15" xfId="0" applyNumberFormat="1" applyFont="1" applyFill="1" applyBorder="1"/>
    <xf numFmtId="164" fontId="0" fillId="2" borderId="15" xfId="0" applyFont="1" applyFill="1" applyBorder="1"/>
    <xf numFmtId="0" fontId="3" fillId="8" borderId="1" xfId="0" applyNumberFormat="1" applyFont="1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164" fontId="0" fillId="0" borderId="32" xfId="1" applyFont="1" applyBorder="1" applyAlignment="1">
      <alignment horizontal="center"/>
    </xf>
    <xf numFmtId="164" fontId="0" fillId="2" borderId="33" xfId="1" applyFont="1" applyFill="1" applyBorder="1" applyAlignment="1">
      <alignment horizontal="center"/>
    </xf>
    <xf numFmtId="1" fontId="0" fillId="2" borderId="33" xfId="1" applyNumberFormat="1" applyFont="1" applyFill="1" applyBorder="1" applyAlignment="1">
      <alignment horizontal="center"/>
    </xf>
    <xf numFmtId="1" fontId="0" fillId="0" borderId="33" xfId="1" applyNumberFormat="1" applyFont="1" applyBorder="1" applyAlignment="1">
      <alignment horizontal="center"/>
    </xf>
    <xf numFmtId="1" fontId="0" fillId="0" borderId="34" xfId="1" applyNumberFormat="1" applyFont="1" applyBorder="1" applyAlignment="1">
      <alignment horizontal="center"/>
    </xf>
    <xf numFmtId="1" fontId="0" fillId="0" borderId="1" xfId="1" applyNumberFormat="1" applyFont="1" applyBorder="1" applyAlignment="1">
      <alignment horizontal="center"/>
    </xf>
    <xf numFmtId="164" fontId="0" fillId="2" borderId="27" xfId="1" applyFont="1" applyFill="1" applyBorder="1" applyAlignment="1">
      <alignment horizontal="center"/>
    </xf>
    <xf numFmtId="164" fontId="0" fillId="2" borderId="28" xfId="1" applyFon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23" xfId="1" applyFont="1" applyFill="1" applyBorder="1" applyAlignment="1">
      <alignment horizontal="center"/>
    </xf>
    <xf numFmtId="1" fontId="0" fillId="0" borderId="23" xfId="1" applyNumberFormat="1" applyFont="1" applyFill="1" applyBorder="1" applyAlignment="1">
      <alignment horizontal="center"/>
    </xf>
    <xf numFmtId="1" fontId="0" fillId="0" borderId="14" xfId="1" applyNumberFormat="1" applyFont="1" applyFill="1" applyBorder="1" applyAlignment="1">
      <alignment horizontal="center"/>
    </xf>
    <xf numFmtId="164" fontId="0" fillId="0" borderId="11" xfId="1" applyFont="1" applyBorder="1" applyAlignment="1">
      <alignment horizontal="center"/>
    </xf>
    <xf numFmtId="164" fontId="3" fillId="7" borderId="16" xfId="1" applyFont="1" applyFill="1" applyBorder="1" applyAlignment="1">
      <alignment horizontal="center"/>
    </xf>
    <xf numFmtId="164" fontId="0" fillId="0" borderId="17" xfId="1" applyFont="1" applyFill="1" applyBorder="1" applyAlignment="1">
      <alignment horizontal="center"/>
    </xf>
    <xf numFmtId="1" fontId="3" fillId="0" borderId="17" xfId="1" applyNumberFormat="1" applyFont="1" applyBorder="1" applyAlignment="1">
      <alignment horizontal="center"/>
    </xf>
    <xf numFmtId="1" fontId="3" fillId="0" borderId="18" xfId="1" applyNumberFormat="1" applyFont="1" applyBorder="1" applyAlignment="1">
      <alignment horizontal="center"/>
    </xf>
    <xf numFmtId="1" fontId="8" fillId="0" borderId="47" xfId="1" applyNumberFormat="1" applyFont="1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64" fontId="0" fillId="0" borderId="23" xfId="0" applyBorder="1" applyAlignment="1">
      <alignment horizontal="center"/>
    </xf>
    <xf numFmtId="164" fontId="3" fillId="2" borderId="1" xfId="0" applyFont="1" applyFill="1" applyBorder="1" applyAlignment="1">
      <alignment horizontal="center"/>
    </xf>
    <xf numFmtId="1" fontId="0" fillId="0" borderId="1" xfId="2" applyNumberFormat="1" applyFont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164" fontId="0" fillId="2" borderId="11" xfId="0" applyFont="1" applyFill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64" fontId="0" fillId="2" borderId="28" xfId="0" applyFill="1" applyBorder="1" applyAlignment="1">
      <alignment horizontal="center"/>
    </xf>
    <xf numFmtId="164" fontId="0" fillId="2" borderId="5" xfId="0" applyFill="1" applyBorder="1" applyAlignment="1">
      <alignment horizontal="center"/>
    </xf>
    <xf numFmtId="164" fontId="0" fillId="2" borderId="27" xfId="0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4" fontId="8" fillId="0" borderId="32" xfId="0" applyFont="1" applyBorder="1"/>
    <xf numFmtId="164" fontId="8" fillId="2" borderId="33" xfId="0" applyFont="1" applyFill="1" applyBorder="1"/>
    <xf numFmtId="164" fontId="0" fillId="2" borderId="23" xfId="0" applyFill="1" applyBorder="1"/>
    <xf numFmtId="164" fontId="8" fillId="2" borderId="17" xfId="0" applyFont="1" applyFill="1" applyBorder="1"/>
    <xf numFmtId="1" fontId="0" fillId="0" borderId="28" xfId="1" applyNumberFormat="1" applyFont="1" applyBorder="1" applyAlignment="1">
      <alignment horizontal="center"/>
    </xf>
    <xf numFmtId="16" fontId="3" fillId="0" borderId="22" xfId="0" applyNumberFormat="1" applyFont="1" applyBorder="1" applyAlignment="1">
      <alignment horizontal="center"/>
    </xf>
    <xf numFmtId="1" fontId="3" fillId="0" borderId="36" xfId="0" applyNumberFormat="1" applyFont="1" applyFill="1" applyBorder="1" applyAlignment="1">
      <alignment horizontal="center"/>
    </xf>
    <xf numFmtId="164" fontId="9" fillId="0" borderId="2" xfId="0" applyFont="1" applyFill="1" applyBorder="1" applyAlignment="1">
      <alignment horizontal="center"/>
    </xf>
    <xf numFmtId="164" fontId="9" fillId="0" borderId="4" xfId="0" applyFont="1" applyFill="1" applyBorder="1" applyAlignment="1">
      <alignment horizontal="center"/>
    </xf>
    <xf numFmtId="164" fontId="9" fillId="0" borderId="3" xfId="0" applyFont="1" applyFill="1" applyBorder="1" applyAlignment="1">
      <alignment horizontal="center"/>
    </xf>
    <xf numFmtId="164" fontId="13" fillId="0" borderId="10" xfId="1" applyFont="1" applyFill="1" applyBorder="1" applyAlignment="1">
      <alignment horizontal="center"/>
    </xf>
    <xf numFmtId="164" fontId="13" fillId="0" borderId="23" xfId="1" applyFont="1" applyFill="1" applyBorder="1" applyAlignment="1">
      <alignment horizontal="center"/>
    </xf>
    <xf numFmtId="164" fontId="13" fillId="0" borderId="14" xfId="1" applyFont="1" applyFill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9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4" fontId="13" fillId="0" borderId="41" xfId="0" applyFont="1" applyFill="1" applyBorder="1" applyAlignment="1">
      <alignment horizontal="center"/>
    </xf>
    <xf numFmtId="164" fontId="13" fillId="0" borderId="42" xfId="0" applyFont="1" applyFill="1" applyBorder="1" applyAlignment="1">
      <alignment horizontal="center"/>
    </xf>
    <xf numFmtId="164" fontId="13" fillId="0" borderId="43" xfId="0" applyFont="1" applyFill="1" applyBorder="1" applyAlignment="1">
      <alignment horizontal="center"/>
    </xf>
    <xf numFmtId="164" fontId="9" fillId="0" borderId="1" xfId="0" applyFont="1" applyBorder="1" applyAlignment="1">
      <alignment horizontal="center"/>
    </xf>
    <xf numFmtId="164" fontId="9" fillId="0" borderId="15" xfId="0" applyFont="1" applyBorder="1" applyAlignment="1">
      <alignment horizontal="center"/>
    </xf>
    <xf numFmtId="164" fontId="9" fillId="0" borderId="26" xfId="0" applyFont="1" applyFill="1" applyBorder="1" applyAlignment="1">
      <alignment horizontal="center"/>
    </xf>
    <xf numFmtId="164" fontId="13" fillId="0" borderId="29" xfId="0" applyFont="1" applyFill="1" applyBorder="1" applyAlignment="1">
      <alignment horizontal="left"/>
    </xf>
    <xf numFmtId="164" fontId="13" fillId="0" borderId="30" xfId="0" applyFont="1" applyFill="1" applyBorder="1" applyAlignment="1">
      <alignment horizontal="left"/>
    </xf>
    <xf numFmtId="164" fontId="13" fillId="0" borderId="31" xfId="0" applyFont="1" applyFill="1" applyBorder="1" applyAlignment="1">
      <alignment horizontal="left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Border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Fill="1" applyBorder="1" applyAlignment="1">
      <alignment horizontal="center"/>
    </xf>
    <xf numFmtId="164" fontId="6" fillId="0" borderId="23" xfId="0" applyFont="1" applyFill="1" applyBorder="1" applyAlignment="1">
      <alignment horizontal="center"/>
    </xf>
    <xf numFmtId="164" fontId="6" fillId="0" borderId="14" xfId="0" applyFont="1" applyFill="1" applyBorder="1" applyAlignment="1">
      <alignment horizontal="center"/>
    </xf>
    <xf numFmtId="164" fontId="6" fillId="0" borderId="41" xfId="0" applyFont="1" applyFill="1" applyBorder="1" applyAlignment="1">
      <alignment horizontal="center"/>
    </xf>
    <xf numFmtId="164" fontId="6" fillId="0" borderId="42" xfId="0" applyFont="1" applyFill="1" applyBorder="1" applyAlignment="1">
      <alignment horizontal="center"/>
    </xf>
    <xf numFmtId="164" fontId="6" fillId="0" borderId="43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" fontId="0" fillId="0" borderId="5" xfId="0" applyNumberFormat="1" applyBorder="1" applyAlignment="1">
      <alignment horizontal="center" vertical="center"/>
    </xf>
    <xf numFmtId="1" fontId="0" fillId="0" borderId="46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Border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" fontId="9" fillId="0" borderId="48" xfId="0" applyNumberFormat="1" applyFont="1" applyBorder="1" applyAlignment="1">
      <alignment horizontal="center" vertical="center"/>
    </xf>
    <xf numFmtId="16" fontId="9" fillId="0" borderId="49" xfId="0" applyNumberFormat="1" applyFont="1" applyBorder="1" applyAlignment="1">
      <alignment horizontal="center" vertical="center"/>
    </xf>
    <xf numFmtId="16" fontId="9" fillId="0" borderId="50" xfId="0" applyNumberFormat="1" applyFont="1" applyBorder="1" applyAlignment="1">
      <alignment horizontal="center" vertical="center"/>
    </xf>
    <xf numFmtId="16" fontId="9" fillId="0" borderId="51" xfId="0" applyNumberFormat="1" applyFont="1" applyBorder="1" applyAlignment="1">
      <alignment horizontal="center" vertical="center"/>
    </xf>
    <xf numFmtId="16" fontId="9" fillId="0" borderId="52" xfId="0" applyNumberFormat="1" applyFont="1" applyBorder="1" applyAlignment="1">
      <alignment horizontal="center" vertical="center"/>
    </xf>
    <xf numFmtId="16" fontId="9" fillId="0" borderId="53" xfId="0" applyNumberFormat="1" applyFont="1" applyBorder="1" applyAlignment="1">
      <alignment horizontal="center" vertic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Border="1" applyAlignment="1">
      <alignment horizontal="center"/>
    </xf>
    <xf numFmtId="164" fontId="6" fillId="0" borderId="29" xfId="0" applyFont="1" applyFill="1" applyBorder="1" applyAlignment="1">
      <alignment horizontal="center"/>
    </xf>
    <xf numFmtId="164" fontId="6" fillId="0" borderId="30" xfId="0" applyFont="1" applyFill="1" applyBorder="1" applyAlignment="1">
      <alignment horizontal="center"/>
    </xf>
    <xf numFmtId="164" fontId="6" fillId="0" borderId="31" xfId="0" applyFont="1" applyFill="1" applyBorder="1" applyAlignment="1">
      <alignment horizontal="center"/>
    </xf>
    <xf numFmtId="1" fontId="0" fillId="0" borderId="5" xfId="0" applyNumberFormat="1" applyFont="1" applyFill="1" applyBorder="1" applyAlignment="1">
      <alignment horizontal="center"/>
    </xf>
    <xf numFmtId="164" fontId="0" fillId="0" borderId="1" xfId="0" applyFont="1" applyFill="1" applyBorder="1" applyAlignment="1">
      <alignment horizontal="center"/>
    </xf>
    <xf numFmtId="16" fontId="0" fillId="0" borderId="1" xfId="0" applyNumberFormat="1" applyFont="1" applyFill="1" applyBorder="1" applyAlignment="1">
      <alignment horizontal="center"/>
    </xf>
    <xf numFmtId="16" fontId="0" fillId="0" borderId="5" xfId="0" applyNumberFormat="1" applyFont="1" applyFill="1" applyBorder="1" applyAlignment="1">
      <alignment horizontal="center"/>
    </xf>
  </cellXfs>
  <cellStyles count="4">
    <cellStyle name="Comma" xfId="2" builtinId="3"/>
    <cellStyle name="Normal" xfId="0" builtinId="0"/>
    <cellStyle name="Normal 2" xfId="1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6"/>
  <sheetViews>
    <sheetView tabSelected="1" workbookViewId="0">
      <selection sqref="A1:R1"/>
    </sheetView>
  </sheetViews>
  <sheetFormatPr defaultRowHeight="14.25" x14ac:dyDescent="0.45"/>
  <cols>
    <col min="1" max="1" width="13.73046875" style="118" customWidth="1"/>
    <col min="2" max="2" width="19.1328125" style="118" customWidth="1"/>
    <col min="3" max="3" width="10.59765625" style="118" customWidth="1"/>
    <col min="4" max="4" width="10" style="118" customWidth="1"/>
    <col min="5" max="5" width="14.59765625" style="118" customWidth="1"/>
    <col min="6" max="6" width="8.59765625" style="118" customWidth="1"/>
    <col min="7" max="7" width="10.3984375" style="118" customWidth="1"/>
    <col min="8" max="8" width="8.3984375" style="118" customWidth="1"/>
    <col min="9" max="9" width="10.1328125" style="118" customWidth="1"/>
    <col min="10" max="10" width="10.59765625" style="118" customWidth="1"/>
    <col min="11" max="11" width="9.59765625" style="118" customWidth="1"/>
    <col min="12" max="12" width="9.1328125" style="118"/>
    <col min="13" max="13" width="11.1328125" style="118" customWidth="1"/>
    <col min="14" max="14" width="9.1328125" style="118"/>
    <col min="15" max="15" width="4.265625" style="118" customWidth="1"/>
    <col min="17" max="17" width="12.86328125" customWidth="1"/>
  </cols>
  <sheetData>
    <row r="1" spans="1:18" ht="28.9" thickBot="1" x14ac:dyDescent="0.9">
      <c r="A1" s="453" t="s">
        <v>34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  <c r="R1" s="455"/>
    </row>
    <row r="2" spans="1:18" ht="18" x14ac:dyDescent="0.55000000000000004">
      <c r="A2" s="117"/>
    </row>
    <row r="3" spans="1:18" ht="16.149999999999999" thickBot="1" x14ac:dyDescent="0.55000000000000004">
      <c r="A3" s="40" t="s">
        <v>38</v>
      </c>
      <c r="B3" s="242"/>
    </row>
    <row r="4" spans="1:18" ht="14.65" thickBot="1" x14ac:dyDescent="0.5">
      <c r="A4" s="171"/>
      <c r="B4" s="456" t="s">
        <v>16</v>
      </c>
      <c r="C4" s="456"/>
      <c r="D4" s="456"/>
      <c r="E4" s="456" t="s">
        <v>17</v>
      </c>
      <c r="F4" s="456"/>
      <c r="G4" s="456"/>
      <c r="H4" s="413" t="s">
        <v>14</v>
      </c>
      <c r="I4" s="456" t="s">
        <v>15</v>
      </c>
      <c r="J4" s="456"/>
      <c r="K4" s="413" t="s">
        <v>2</v>
      </c>
      <c r="L4" s="413" t="s">
        <v>29</v>
      </c>
      <c r="M4" s="172" t="s">
        <v>1</v>
      </c>
    </row>
    <row r="5" spans="1:18" x14ac:dyDescent="0.45">
      <c r="A5" s="339" t="s">
        <v>0</v>
      </c>
      <c r="B5" s="340" t="s">
        <v>4</v>
      </c>
      <c r="C5" s="341" t="s">
        <v>3</v>
      </c>
      <c r="D5" s="341" t="s">
        <v>5</v>
      </c>
      <c r="E5" s="340" t="s">
        <v>4</v>
      </c>
      <c r="F5" s="341" t="s">
        <v>3</v>
      </c>
      <c r="G5" s="341" t="s">
        <v>5</v>
      </c>
      <c r="H5" s="341"/>
      <c r="I5" s="341" t="s">
        <v>4</v>
      </c>
      <c r="J5" s="341" t="s">
        <v>3</v>
      </c>
      <c r="K5" s="341"/>
      <c r="L5" s="341"/>
      <c r="M5" s="342"/>
    </row>
    <row r="6" spans="1:18" s="161" customFormat="1" x14ac:dyDescent="0.45">
      <c r="A6" s="500">
        <v>43893</v>
      </c>
      <c r="B6" s="243">
        <v>0</v>
      </c>
      <c r="C6" s="243">
        <v>0</v>
      </c>
      <c r="D6" s="243">
        <v>0</v>
      </c>
      <c r="E6" s="243">
        <v>0</v>
      </c>
      <c r="F6" s="243">
        <v>0</v>
      </c>
      <c r="G6" s="243">
        <v>0</v>
      </c>
      <c r="H6" s="243">
        <v>0</v>
      </c>
      <c r="I6" s="256">
        <v>2</v>
      </c>
      <c r="J6" s="256">
        <v>1</v>
      </c>
      <c r="K6" s="243">
        <v>0</v>
      </c>
      <c r="L6" s="256">
        <v>1</v>
      </c>
      <c r="M6" s="243">
        <v>0</v>
      </c>
      <c r="N6" s="118"/>
      <c r="O6" s="118"/>
    </row>
    <row r="7" spans="1:18" s="161" customFormat="1" x14ac:dyDescent="0.45">
      <c r="A7" s="501">
        <v>43896</v>
      </c>
      <c r="B7" s="243">
        <v>0</v>
      </c>
      <c r="C7" s="243">
        <v>0</v>
      </c>
      <c r="D7" s="243">
        <v>0</v>
      </c>
      <c r="E7" s="243">
        <v>0</v>
      </c>
      <c r="F7" s="243">
        <v>0</v>
      </c>
      <c r="G7" s="243">
        <v>0</v>
      </c>
      <c r="H7" s="243">
        <v>0</v>
      </c>
      <c r="I7" s="256">
        <v>1</v>
      </c>
      <c r="J7" s="256">
        <v>0</v>
      </c>
      <c r="K7" s="243">
        <v>0</v>
      </c>
      <c r="L7" s="256">
        <v>1</v>
      </c>
      <c r="M7" s="243">
        <v>0</v>
      </c>
      <c r="N7" s="118"/>
      <c r="O7" s="118"/>
    </row>
    <row r="8" spans="1:18" s="161" customFormat="1" x14ac:dyDescent="0.45">
      <c r="A8" s="501">
        <v>43900</v>
      </c>
      <c r="B8" s="243">
        <v>0</v>
      </c>
      <c r="C8" s="243">
        <v>0</v>
      </c>
      <c r="D8" s="243">
        <v>0</v>
      </c>
      <c r="E8" s="243">
        <v>0</v>
      </c>
      <c r="F8" s="243">
        <v>0</v>
      </c>
      <c r="G8" s="243">
        <v>0</v>
      </c>
      <c r="H8" s="243">
        <v>0</v>
      </c>
      <c r="I8" s="256">
        <v>1</v>
      </c>
      <c r="J8" s="256">
        <v>1</v>
      </c>
      <c r="K8" s="243">
        <v>0</v>
      </c>
      <c r="L8" s="256">
        <v>1</v>
      </c>
      <c r="M8" s="243">
        <v>0</v>
      </c>
      <c r="N8" s="118"/>
      <c r="O8" s="118"/>
    </row>
    <row r="9" spans="1:18" x14ac:dyDescent="0.45">
      <c r="A9" s="501">
        <v>43903</v>
      </c>
      <c r="B9" s="243">
        <v>0</v>
      </c>
      <c r="C9" s="243">
        <v>0</v>
      </c>
      <c r="D9" s="243">
        <v>0</v>
      </c>
      <c r="E9" s="243">
        <v>0</v>
      </c>
      <c r="F9" s="243">
        <v>0</v>
      </c>
      <c r="G9" s="243">
        <v>0</v>
      </c>
      <c r="H9" s="243">
        <v>0</v>
      </c>
      <c r="I9" s="256">
        <v>1</v>
      </c>
      <c r="J9" s="256">
        <v>0</v>
      </c>
      <c r="K9" s="243">
        <v>0</v>
      </c>
      <c r="L9" s="256">
        <v>0</v>
      </c>
      <c r="M9" s="243">
        <v>0</v>
      </c>
    </row>
    <row r="10" spans="1:18" s="161" customFormat="1" x14ac:dyDescent="0.45">
      <c r="A10" s="501">
        <v>43907</v>
      </c>
      <c r="B10" s="243">
        <v>0</v>
      </c>
      <c r="C10" s="243">
        <v>0</v>
      </c>
      <c r="D10" s="243">
        <v>0</v>
      </c>
      <c r="E10" s="243">
        <v>0</v>
      </c>
      <c r="F10" s="243">
        <v>0</v>
      </c>
      <c r="G10" s="243">
        <v>0</v>
      </c>
      <c r="H10" s="243">
        <v>0</v>
      </c>
      <c r="I10" s="256">
        <v>3</v>
      </c>
      <c r="J10" s="256">
        <v>1</v>
      </c>
      <c r="K10" s="243">
        <v>0</v>
      </c>
      <c r="L10" s="256">
        <v>0</v>
      </c>
      <c r="M10" s="243">
        <v>0</v>
      </c>
      <c r="N10" s="118"/>
      <c r="O10" s="118"/>
    </row>
    <row r="11" spans="1:18" s="161" customFormat="1" x14ac:dyDescent="0.45">
      <c r="A11" s="501">
        <v>43909</v>
      </c>
      <c r="B11" s="243">
        <v>0</v>
      </c>
      <c r="C11" s="243">
        <v>0</v>
      </c>
      <c r="D11" s="243">
        <v>0</v>
      </c>
      <c r="E11" s="243">
        <v>0</v>
      </c>
      <c r="F11" s="243">
        <v>0</v>
      </c>
      <c r="G11" s="243">
        <v>0</v>
      </c>
      <c r="H11" s="243">
        <v>0</v>
      </c>
      <c r="I11" s="256">
        <v>1</v>
      </c>
      <c r="J11" s="256">
        <v>3</v>
      </c>
      <c r="K11" s="243">
        <v>0</v>
      </c>
      <c r="L11" s="256">
        <v>0</v>
      </c>
      <c r="M11" s="243">
        <v>0</v>
      </c>
      <c r="N11" s="118"/>
      <c r="O11" s="118"/>
    </row>
    <row r="12" spans="1:18" s="161" customFormat="1" x14ac:dyDescent="0.45">
      <c r="A12" s="501">
        <v>43883</v>
      </c>
      <c r="B12" s="243">
        <v>0</v>
      </c>
      <c r="C12" s="243">
        <v>0</v>
      </c>
      <c r="D12" s="243">
        <v>0</v>
      </c>
      <c r="E12" s="243">
        <v>0</v>
      </c>
      <c r="F12" s="243">
        <v>0</v>
      </c>
      <c r="G12" s="243">
        <v>0</v>
      </c>
      <c r="H12" s="243">
        <v>0</v>
      </c>
      <c r="I12" s="256">
        <v>2</v>
      </c>
      <c r="J12" s="256">
        <v>0</v>
      </c>
      <c r="K12" s="243">
        <v>0</v>
      </c>
      <c r="L12" s="256">
        <v>0</v>
      </c>
      <c r="M12" s="243">
        <v>0</v>
      </c>
      <c r="N12" s="118"/>
      <c r="O12" s="118"/>
    </row>
    <row r="13" spans="1:18" s="161" customFormat="1" x14ac:dyDescent="0.45">
      <c r="A13" s="501">
        <v>43884</v>
      </c>
      <c r="B13" s="243">
        <v>0</v>
      </c>
      <c r="C13" s="243">
        <v>0</v>
      </c>
      <c r="D13" s="243">
        <v>0</v>
      </c>
      <c r="E13" s="243">
        <v>0</v>
      </c>
      <c r="F13" s="243">
        <v>0</v>
      </c>
      <c r="G13" s="243">
        <v>0</v>
      </c>
      <c r="H13" s="243">
        <v>0</v>
      </c>
      <c r="I13" s="256">
        <v>2</v>
      </c>
      <c r="J13" s="256">
        <v>0</v>
      </c>
      <c r="K13" s="243">
        <v>0</v>
      </c>
      <c r="L13" s="256">
        <v>0</v>
      </c>
      <c r="M13" s="243">
        <v>0</v>
      </c>
      <c r="N13" s="118"/>
      <c r="O13" s="118"/>
    </row>
    <row r="14" spans="1:18" s="161" customFormat="1" x14ac:dyDescent="0.45">
      <c r="A14" s="501">
        <v>43917</v>
      </c>
      <c r="B14" s="243">
        <v>0</v>
      </c>
      <c r="C14" s="243">
        <v>0</v>
      </c>
      <c r="D14" s="243">
        <v>0</v>
      </c>
      <c r="E14" s="243">
        <v>0</v>
      </c>
      <c r="F14" s="243">
        <v>0</v>
      </c>
      <c r="G14" s="243">
        <v>0</v>
      </c>
      <c r="H14" s="243">
        <v>0</v>
      </c>
      <c r="I14" s="256">
        <v>6</v>
      </c>
      <c r="J14" s="256">
        <v>0</v>
      </c>
      <c r="K14" s="243">
        <v>0</v>
      </c>
      <c r="L14" s="256">
        <v>0</v>
      </c>
      <c r="M14" s="243">
        <v>0</v>
      </c>
      <c r="N14" s="118"/>
      <c r="O14" s="118"/>
    </row>
    <row r="15" spans="1:18" x14ac:dyDescent="0.45">
      <c r="A15" s="501">
        <v>43920</v>
      </c>
      <c r="B15" s="243">
        <v>0</v>
      </c>
      <c r="C15" s="243">
        <v>0</v>
      </c>
      <c r="D15" s="243">
        <v>0</v>
      </c>
      <c r="E15" s="243">
        <v>0</v>
      </c>
      <c r="F15" s="243">
        <v>0</v>
      </c>
      <c r="G15" s="243">
        <v>0</v>
      </c>
      <c r="H15" s="243">
        <v>0</v>
      </c>
      <c r="I15" s="256">
        <v>2</v>
      </c>
      <c r="J15" s="256">
        <v>2</v>
      </c>
      <c r="K15" s="243">
        <v>0</v>
      </c>
      <c r="L15" s="256">
        <v>2</v>
      </c>
      <c r="M15" s="243">
        <v>0</v>
      </c>
    </row>
    <row r="16" spans="1:18" x14ac:dyDescent="0.45">
      <c r="A16" s="501">
        <v>43921</v>
      </c>
      <c r="B16" s="243">
        <v>0</v>
      </c>
      <c r="C16" s="243">
        <v>0</v>
      </c>
      <c r="D16" s="243">
        <v>0</v>
      </c>
      <c r="E16" s="243">
        <v>0</v>
      </c>
      <c r="F16" s="243">
        <v>0</v>
      </c>
      <c r="G16" s="243">
        <v>0</v>
      </c>
      <c r="H16" s="243">
        <v>0</v>
      </c>
      <c r="I16" s="256">
        <v>8</v>
      </c>
      <c r="J16" s="256">
        <v>2</v>
      </c>
      <c r="K16" s="243">
        <v>0</v>
      </c>
      <c r="L16" s="256">
        <v>1</v>
      </c>
      <c r="M16" s="243">
        <v>0</v>
      </c>
    </row>
    <row r="17" spans="1:19" ht="14.65" thickBot="1" x14ac:dyDescent="0.5">
      <c r="A17" s="502"/>
      <c r="B17" s="499"/>
      <c r="C17" s="499"/>
      <c r="D17" s="499"/>
      <c r="E17" s="499"/>
      <c r="F17" s="499"/>
      <c r="G17" s="499"/>
      <c r="H17" s="499"/>
      <c r="I17" s="499"/>
      <c r="J17" s="499"/>
      <c r="K17" s="499"/>
      <c r="L17" s="499"/>
      <c r="M17" s="357"/>
      <c r="R17" s="200"/>
      <c r="S17" s="200"/>
    </row>
    <row r="18" spans="1:19" ht="14.65" thickBot="1" x14ac:dyDescent="0.5">
      <c r="A18" s="350" t="s">
        <v>27</v>
      </c>
      <c r="B18" s="351">
        <f t="shared" ref="B18:M18" si="0">SUM(B6:B17)</f>
        <v>0</v>
      </c>
      <c r="C18" s="351">
        <f t="shared" si="0"/>
        <v>0</v>
      </c>
      <c r="D18" s="351">
        <f t="shared" si="0"/>
        <v>0</v>
      </c>
      <c r="E18" s="351">
        <f t="shared" si="0"/>
        <v>0</v>
      </c>
      <c r="F18" s="351">
        <f t="shared" si="0"/>
        <v>0</v>
      </c>
      <c r="G18" s="351">
        <f t="shared" si="0"/>
        <v>0</v>
      </c>
      <c r="H18" s="351">
        <f t="shared" si="0"/>
        <v>0</v>
      </c>
      <c r="I18" s="351">
        <f t="shared" si="0"/>
        <v>29</v>
      </c>
      <c r="J18" s="351">
        <f t="shared" si="0"/>
        <v>10</v>
      </c>
      <c r="K18" s="351">
        <f t="shared" si="0"/>
        <v>0</v>
      </c>
      <c r="L18" s="351">
        <f t="shared" si="0"/>
        <v>6</v>
      </c>
      <c r="M18" s="352">
        <f t="shared" si="0"/>
        <v>0</v>
      </c>
      <c r="R18" s="200"/>
      <c r="S18" s="200"/>
    </row>
    <row r="19" spans="1:19" x14ac:dyDescent="0.45">
      <c r="A19" s="195" t="s">
        <v>54</v>
      </c>
      <c r="B19" s="126">
        <v>0</v>
      </c>
      <c r="C19" s="126">
        <v>0</v>
      </c>
      <c r="D19" s="126">
        <v>0</v>
      </c>
      <c r="E19" s="126">
        <v>0</v>
      </c>
      <c r="F19" s="126">
        <v>0</v>
      </c>
      <c r="G19" s="126">
        <v>0</v>
      </c>
      <c r="H19" s="126">
        <v>0</v>
      </c>
      <c r="I19" s="126">
        <v>0</v>
      </c>
      <c r="J19" s="126">
        <v>0</v>
      </c>
      <c r="K19" s="126">
        <v>0</v>
      </c>
      <c r="L19" s="126">
        <v>9</v>
      </c>
      <c r="M19" s="127">
        <v>0</v>
      </c>
      <c r="R19" s="200"/>
      <c r="S19" s="200"/>
    </row>
    <row r="20" spans="1:19" x14ac:dyDescent="0.45">
      <c r="A20" s="162" t="s">
        <v>55</v>
      </c>
      <c r="B20" s="163">
        <v>0</v>
      </c>
      <c r="C20" s="163">
        <v>0</v>
      </c>
      <c r="D20" s="163">
        <v>0</v>
      </c>
      <c r="E20" s="163">
        <v>0</v>
      </c>
      <c r="F20" s="163">
        <v>0</v>
      </c>
      <c r="G20" s="163">
        <v>0</v>
      </c>
      <c r="H20" s="163">
        <v>0</v>
      </c>
      <c r="I20" s="163">
        <v>3</v>
      </c>
      <c r="J20" s="163">
        <v>1</v>
      </c>
      <c r="K20" s="163">
        <v>0</v>
      </c>
      <c r="L20" s="163">
        <v>8</v>
      </c>
      <c r="M20" s="164">
        <v>0</v>
      </c>
      <c r="R20" s="200"/>
      <c r="S20" s="200"/>
    </row>
    <row r="21" spans="1:19" x14ac:dyDescent="0.45">
      <c r="A21" s="162" t="s">
        <v>58</v>
      </c>
      <c r="B21" s="163">
        <v>0</v>
      </c>
      <c r="C21" s="163">
        <v>0</v>
      </c>
      <c r="D21" s="163">
        <v>0</v>
      </c>
      <c r="E21" s="163">
        <v>0</v>
      </c>
      <c r="F21" s="163">
        <v>0</v>
      </c>
      <c r="G21" s="163">
        <v>0</v>
      </c>
      <c r="H21" s="163">
        <v>0</v>
      </c>
      <c r="I21" s="163">
        <v>29</v>
      </c>
      <c r="J21" s="163">
        <v>10</v>
      </c>
      <c r="K21" s="163">
        <v>0</v>
      </c>
      <c r="L21" s="163">
        <v>6</v>
      </c>
      <c r="M21" s="164">
        <v>0</v>
      </c>
      <c r="R21" s="200"/>
      <c r="S21" s="200"/>
    </row>
    <row r="22" spans="1:19" x14ac:dyDescent="0.45">
      <c r="A22" s="162" t="s">
        <v>60</v>
      </c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4"/>
      <c r="R22" s="200"/>
      <c r="S22" s="200"/>
    </row>
    <row r="23" spans="1:19" x14ac:dyDescent="0.45">
      <c r="A23" s="162" t="s">
        <v>63</v>
      </c>
      <c r="B23" s="163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4"/>
    </row>
    <row r="24" spans="1:19" x14ac:dyDescent="0.45">
      <c r="A24" s="165" t="s">
        <v>65</v>
      </c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7"/>
    </row>
    <row r="25" spans="1:19" x14ac:dyDescent="0.45">
      <c r="A25" s="165" t="s">
        <v>45</v>
      </c>
      <c r="B25" s="166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7"/>
    </row>
    <row r="26" spans="1:19" x14ac:dyDescent="0.45">
      <c r="A26" s="165" t="s">
        <v>66</v>
      </c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7"/>
      <c r="N26" s="136"/>
      <c r="O26" s="136"/>
      <c r="P26" s="81"/>
    </row>
    <row r="27" spans="1:19" x14ac:dyDescent="0.45">
      <c r="A27" s="165" t="s">
        <v>51</v>
      </c>
      <c r="B27" s="166"/>
      <c r="C27" s="166"/>
      <c r="D27" s="166"/>
      <c r="E27" s="166"/>
      <c r="F27" s="166"/>
      <c r="G27" s="166"/>
      <c r="H27" s="166"/>
      <c r="I27" s="166"/>
      <c r="J27" s="166"/>
      <c r="K27" s="166"/>
      <c r="L27" s="166"/>
      <c r="M27" s="167"/>
      <c r="N27" s="136"/>
      <c r="O27" s="136"/>
      <c r="P27" s="81"/>
    </row>
    <row r="28" spans="1:19" x14ac:dyDescent="0.45">
      <c r="A28" s="165" t="s">
        <v>52</v>
      </c>
      <c r="B28" s="166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7"/>
      <c r="N28" s="136"/>
      <c r="O28" s="136"/>
      <c r="P28" s="81"/>
    </row>
    <row r="29" spans="1:19" x14ac:dyDescent="0.45">
      <c r="A29" s="165" t="s">
        <v>76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7"/>
    </row>
    <row r="30" spans="1:19" s="161" customFormat="1" x14ac:dyDescent="0.45">
      <c r="A30" s="165" t="s">
        <v>77</v>
      </c>
      <c r="B30" s="166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7"/>
      <c r="N30" s="118"/>
      <c r="O30" s="118"/>
    </row>
    <row r="31" spans="1:19" x14ac:dyDescent="0.45">
      <c r="A31" s="165"/>
      <c r="B31" s="166"/>
      <c r="C31" s="166"/>
      <c r="D31" s="166"/>
      <c r="E31" s="166"/>
      <c r="F31" s="166"/>
      <c r="G31" s="166"/>
      <c r="H31" s="166"/>
      <c r="I31" s="166"/>
      <c r="J31" s="166"/>
      <c r="K31" s="166"/>
      <c r="L31" s="166"/>
      <c r="M31" s="167"/>
    </row>
    <row r="32" spans="1:19" ht="14.65" thickBot="1" x14ac:dyDescent="0.5">
      <c r="A32" s="168" t="s">
        <v>31</v>
      </c>
      <c r="B32" s="169">
        <f>SUM(B19:B31)</f>
        <v>0</v>
      </c>
      <c r="C32" s="169">
        <f t="shared" ref="C32:L32" si="1">SUM(C19:C31)</f>
        <v>0</v>
      </c>
      <c r="D32" s="169">
        <f t="shared" si="1"/>
        <v>0</v>
      </c>
      <c r="E32" s="169">
        <f t="shared" si="1"/>
        <v>0</v>
      </c>
      <c r="F32" s="169">
        <f t="shared" si="1"/>
        <v>0</v>
      </c>
      <c r="G32" s="169">
        <f t="shared" si="1"/>
        <v>0</v>
      </c>
      <c r="H32" s="169">
        <f t="shared" si="1"/>
        <v>0</v>
      </c>
      <c r="I32" s="169">
        <f t="shared" si="1"/>
        <v>32</v>
      </c>
      <c r="J32" s="169">
        <f t="shared" si="1"/>
        <v>11</v>
      </c>
      <c r="K32" s="169">
        <f t="shared" si="1"/>
        <v>0</v>
      </c>
      <c r="L32" s="169">
        <f t="shared" si="1"/>
        <v>23</v>
      </c>
      <c r="M32" s="170">
        <f>SUM(M18:M30)</f>
        <v>0</v>
      </c>
    </row>
    <row r="33" spans="1:15" x14ac:dyDescent="0.45">
      <c r="F33" s="128"/>
    </row>
    <row r="34" spans="1:15" ht="16.149999999999999" thickBot="1" x14ac:dyDescent="0.55000000000000004">
      <c r="A34" s="40" t="s">
        <v>73</v>
      </c>
    </row>
    <row r="35" spans="1:15" x14ac:dyDescent="0.45">
      <c r="A35" s="457" t="s">
        <v>39</v>
      </c>
      <c r="B35" s="458"/>
      <c r="C35" s="458"/>
      <c r="D35" s="458"/>
      <c r="E35" s="244"/>
      <c r="F35" s="242"/>
      <c r="G35" s="457" t="s">
        <v>40</v>
      </c>
      <c r="H35" s="458"/>
      <c r="I35" s="458"/>
      <c r="J35" s="458"/>
      <c r="K35" s="458"/>
      <c r="L35" s="458"/>
      <c r="M35" s="459"/>
    </row>
    <row r="36" spans="1:15" ht="28.5" x14ac:dyDescent="0.45">
      <c r="A36" s="129" t="s">
        <v>6</v>
      </c>
      <c r="B36" s="120" t="s">
        <v>4</v>
      </c>
      <c r="C36" s="121" t="s">
        <v>3</v>
      </c>
      <c r="D36" s="120" t="s">
        <v>37</v>
      </c>
      <c r="E36" s="246" t="s">
        <v>69</v>
      </c>
      <c r="G36" s="130" t="s">
        <v>0</v>
      </c>
      <c r="H36" s="460" t="s">
        <v>16</v>
      </c>
      <c r="I36" s="460"/>
      <c r="J36" s="460"/>
      <c r="K36" s="460" t="s">
        <v>17</v>
      </c>
      <c r="L36" s="460"/>
      <c r="M36" s="461"/>
    </row>
    <row r="37" spans="1:15" ht="14.65" thickBot="1" x14ac:dyDescent="0.5">
      <c r="A37" s="296"/>
      <c r="B37" s="46"/>
      <c r="C37" s="46"/>
      <c r="D37" s="245"/>
      <c r="E37" s="247"/>
      <c r="G37" s="119"/>
      <c r="H37" s="121" t="s">
        <v>4</v>
      </c>
      <c r="I37" s="121" t="s">
        <v>3</v>
      </c>
      <c r="J37" s="121" t="s">
        <v>5</v>
      </c>
      <c r="K37" s="121" t="s">
        <v>3</v>
      </c>
      <c r="L37" s="121" t="s">
        <v>4</v>
      </c>
      <c r="M37" s="122" t="s">
        <v>5</v>
      </c>
    </row>
    <row r="38" spans="1:15" ht="14.65" thickBot="1" x14ac:dyDescent="0.5">
      <c r="A38" s="131" t="s">
        <v>27</v>
      </c>
      <c r="B38" s="132">
        <f>SUM(B37:B37)</f>
        <v>0</v>
      </c>
      <c r="C38" s="133">
        <f>SUM(C37:C37)</f>
        <v>0</v>
      </c>
      <c r="D38" s="132">
        <f>SUM(D37:D37)</f>
        <v>0</v>
      </c>
      <c r="E38" s="248"/>
      <c r="G38" s="296"/>
      <c r="H38" s="243"/>
      <c r="I38" s="243"/>
      <c r="J38" s="243"/>
      <c r="K38" s="243"/>
      <c r="L38" s="243"/>
      <c r="M38" s="332"/>
    </row>
    <row r="39" spans="1:15" x14ac:dyDescent="0.45">
      <c r="A39" s="134" t="s">
        <v>63</v>
      </c>
      <c r="B39" s="231"/>
      <c r="C39" s="232"/>
      <c r="D39" s="126"/>
      <c r="E39" s="249"/>
      <c r="G39" s="296"/>
      <c r="H39" s="243"/>
      <c r="I39" s="243"/>
      <c r="J39" s="243"/>
      <c r="K39" s="243"/>
      <c r="L39" s="243"/>
      <c r="M39" s="332"/>
    </row>
    <row r="40" spans="1:15" ht="14.65" thickBot="1" x14ac:dyDescent="0.5">
      <c r="A40" s="134" t="s">
        <v>65</v>
      </c>
      <c r="B40" s="231"/>
      <c r="C40" s="232"/>
      <c r="D40" s="126"/>
      <c r="E40" s="249"/>
      <c r="G40" s="349"/>
      <c r="H40" s="357"/>
      <c r="I40" s="357"/>
      <c r="J40" s="357"/>
      <c r="K40" s="357"/>
      <c r="L40" s="357"/>
      <c r="M40" s="358"/>
    </row>
    <row r="41" spans="1:15" ht="14.65" thickBot="1" x14ac:dyDescent="0.5">
      <c r="A41" s="135" t="s">
        <v>45</v>
      </c>
      <c r="B41" s="233"/>
      <c r="C41" s="234"/>
      <c r="D41" s="163"/>
      <c r="E41" s="250"/>
      <c r="G41" s="350" t="s">
        <v>27</v>
      </c>
      <c r="H41" s="351">
        <f t="shared" ref="H41:I41" si="2">SUM(H35:H40)</f>
        <v>0</v>
      </c>
      <c r="I41" s="351">
        <f t="shared" si="2"/>
        <v>0</v>
      </c>
      <c r="J41" s="351">
        <f>SUM(J35:J40)</f>
        <v>0</v>
      </c>
      <c r="K41" s="351">
        <f>SUM(K35:K40)</f>
        <v>0</v>
      </c>
      <c r="L41" s="351">
        <f>SUM(L35:L40)</f>
        <v>0</v>
      </c>
      <c r="M41" s="352">
        <f>SUM(M35:M40)</f>
        <v>0</v>
      </c>
    </row>
    <row r="42" spans="1:15" x14ac:dyDescent="0.45">
      <c r="A42" s="137" t="s">
        <v>52</v>
      </c>
      <c r="B42" s="235"/>
      <c r="C42" s="236"/>
      <c r="D42" s="166"/>
      <c r="E42" s="251"/>
      <c r="G42" s="138"/>
      <c r="H42" s="139"/>
      <c r="I42" s="139"/>
      <c r="J42" s="139"/>
      <c r="K42" s="139"/>
      <c r="L42" s="139"/>
      <c r="M42" s="139"/>
    </row>
    <row r="43" spans="1:15" s="161" customFormat="1" x14ac:dyDescent="0.45">
      <c r="A43" s="137" t="s">
        <v>51</v>
      </c>
      <c r="B43" s="235"/>
      <c r="C43" s="236"/>
      <c r="D43" s="166"/>
      <c r="E43" s="251"/>
      <c r="F43" s="118"/>
      <c r="G43" s="138"/>
      <c r="H43" s="139"/>
      <c r="I43" s="139"/>
      <c r="J43" s="139"/>
      <c r="K43" s="139"/>
      <c r="L43" s="139"/>
      <c r="M43" s="139"/>
      <c r="N43" s="118"/>
      <c r="O43" s="118"/>
    </row>
    <row r="44" spans="1:15" s="161" customFormat="1" ht="14.65" thickBot="1" x14ac:dyDescent="0.5">
      <c r="A44" s="140" t="s">
        <v>31</v>
      </c>
      <c r="B44" s="237">
        <f>SUM(B39:B43)</f>
        <v>0</v>
      </c>
      <c r="C44" s="237">
        <f t="shared" ref="C44:D44" si="3">SUM(C39:C43)</f>
        <v>0</v>
      </c>
      <c r="D44" s="237">
        <f t="shared" si="3"/>
        <v>0</v>
      </c>
      <c r="E44" s="348" t="e">
        <f>(D44)/(B44+C44)</f>
        <v>#DIV/0!</v>
      </c>
      <c r="F44" s="118"/>
      <c r="G44" s="118"/>
      <c r="H44" s="118"/>
      <c r="I44" s="118"/>
      <c r="J44" s="118"/>
      <c r="K44" s="118"/>
      <c r="L44" s="118"/>
      <c r="M44" s="118"/>
      <c r="N44" s="118"/>
      <c r="O44" s="118"/>
    </row>
    <row r="45" spans="1:15" s="161" customFormat="1" x14ac:dyDescent="0.45">
      <c r="A45" s="277" t="s">
        <v>74</v>
      </c>
      <c r="B45" s="278"/>
      <c r="C45" s="278"/>
      <c r="D45" s="278"/>
      <c r="E45" s="279"/>
      <c r="F45" s="118"/>
      <c r="G45" s="118"/>
      <c r="H45" s="118"/>
      <c r="I45" s="118"/>
      <c r="J45" s="118"/>
      <c r="K45" s="118"/>
      <c r="L45" s="118"/>
      <c r="M45" s="118"/>
      <c r="N45" s="118"/>
      <c r="O45" s="118"/>
    </row>
    <row r="46" spans="1:15" s="161" customFormat="1" x14ac:dyDescent="0.45">
      <c r="A46" s="141"/>
      <c r="B46" s="118"/>
      <c r="C46" s="118"/>
      <c r="D46" s="118"/>
      <c r="E46" s="118"/>
      <c r="F46" s="118"/>
      <c r="G46" s="118"/>
      <c r="H46" s="118"/>
      <c r="I46" s="118"/>
      <c r="J46" s="118"/>
      <c r="K46" s="118"/>
      <c r="L46" s="118"/>
      <c r="M46" s="118"/>
      <c r="N46" s="118"/>
      <c r="O46" s="118"/>
    </row>
    <row r="47" spans="1:15" ht="16.149999999999999" thickBot="1" x14ac:dyDescent="0.55000000000000004">
      <c r="A47" s="40" t="s">
        <v>19</v>
      </c>
    </row>
    <row r="48" spans="1:15" x14ac:dyDescent="0.45">
      <c r="A48" s="463" t="s">
        <v>32</v>
      </c>
      <c r="B48" s="464"/>
      <c r="C48" s="464"/>
      <c r="D48" s="464"/>
      <c r="E48" s="464"/>
      <c r="F48" s="464"/>
      <c r="G48" s="464"/>
      <c r="H48" s="465"/>
    </row>
    <row r="49" spans="1:15" x14ac:dyDescent="0.45">
      <c r="A49" s="142" t="s">
        <v>0</v>
      </c>
      <c r="B49" s="143" t="s">
        <v>9</v>
      </c>
      <c r="C49" s="445" t="s">
        <v>16</v>
      </c>
      <c r="D49" s="446"/>
      <c r="E49" s="447"/>
      <c r="F49" s="445" t="s">
        <v>17</v>
      </c>
      <c r="G49" s="446"/>
      <c r="H49" s="462"/>
      <c r="N49"/>
      <c r="O49"/>
    </row>
    <row r="50" spans="1:15" ht="15.75" x14ac:dyDescent="0.5">
      <c r="A50" s="73"/>
      <c r="B50" s="121"/>
      <c r="C50" s="121" t="s">
        <v>4</v>
      </c>
      <c r="D50" s="121" t="s">
        <v>3</v>
      </c>
      <c r="E50" s="121" t="s">
        <v>5</v>
      </c>
      <c r="F50" s="144" t="s">
        <v>3</v>
      </c>
      <c r="G50" s="121" t="s">
        <v>4</v>
      </c>
      <c r="H50" s="122" t="s">
        <v>5</v>
      </c>
      <c r="N50"/>
      <c r="O50"/>
    </row>
    <row r="51" spans="1:15" x14ac:dyDescent="0.45">
      <c r="A51" s="343"/>
      <c r="B51" s="337"/>
      <c r="C51" s="336"/>
      <c r="D51" s="336"/>
      <c r="E51" s="336"/>
      <c r="F51" s="252"/>
      <c r="G51" s="252"/>
      <c r="H51" s="253"/>
      <c r="N51"/>
      <c r="O51"/>
    </row>
    <row r="52" spans="1:15" x14ac:dyDescent="0.45">
      <c r="A52" s="343"/>
      <c r="B52" s="337"/>
      <c r="C52" s="336"/>
      <c r="D52" s="336"/>
      <c r="E52" s="336"/>
      <c r="F52" s="252"/>
      <c r="G52" s="252"/>
      <c r="H52" s="253"/>
      <c r="N52"/>
      <c r="O52"/>
    </row>
    <row r="53" spans="1:15" x14ac:dyDescent="0.45">
      <c r="A53" s="329"/>
      <c r="B53" s="337"/>
      <c r="C53" s="336"/>
      <c r="D53" s="336"/>
      <c r="E53" s="336"/>
      <c r="F53" s="145"/>
      <c r="G53" s="145"/>
      <c r="H53" s="146"/>
      <c r="N53"/>
      <c r="O53"/>
    </row>
    <row r="54" spans="1:15" x14ac:dyDescent="0.45">
      <c r="A54" s="329"/>
      <c r="B54" s="337"/>
      <c r="C54" s="336"/>
      <c r="D54" s="336"/>
      <c r="E54" s="336"/>
      <c r="F54" s="145"/>
      <c r="G54" s="145"/>
      <c r="H54" s="146"/>
      <c r="N54"/>
      <c r="O54"/>
    </row>
    <row r="55" spans="1:15" x14ac:dyDescent="0.45">
      <c r="A55" s="329"/>
      <c r="B55" s="337"/>
      <c r="C55" s="336"/>
      <c r="D55" s="336"/>
      <c r="E55" s="336"/>
      <c r="F55" s="145"/>
      <c r="G55" s="145"/>
      <c r="H55" s="146"/>
    </row>
    <row r="56" spans="1:15" ht="14.65" thickBot="1" x14ac:dyDescent="0.5">
      <c r="A56" s="147"/>
      <c r="B56" s="148"/>
      <c r="C56" s="149"/>
      <c r="D56" s="149"/>
      <c r="E56" s="145"/>
      <c r="F56" s="149"/>
      <c r="G56" s="149"/>
      <c r="H56" s="150"/>
      <c r="I56" s="151"/>
      <c r="J56" s="151"/>
    </row>
    <row r="57" spans="1:15" ht="14.65" thickBot="1" x14ac:dyDescent="0.5">
      <c r="A57" s="305" t="s">
        <v>27</v>
      </c>
      <c r="B57" s="306"/>
      <c r="C57" s="307">
        <f>SUM(C51:C56)</f>
        <v>0</v>
      </c>
      <c r="D57" s="307">
        <f>SUM(D51:D56)</f>
        <v>0</v>
      </c>
      <c r="E57" s="307">
        <f t="shared" ref="E57:H57" si="4">SUM(E51:E56)</f>
        <v>0</v>
      </c>
      <c r="F57" s="307">
        <f t="shared" si="4"/>
        <v>0</v>
      </c>
      <c r="G57" s="307">
        <f t="shared" si="4"/>
        <v>0</v>
      </c>
      <c r="H57" s="308">
        <f t="shared" si="4"/>
        <v>0</v>
      </c>
      <c r="I57" s="151"/>
      <c r="J57" s="151"/>
    </row>
    <row r="58" spans="1:15" x14ac:dyDescent="0.45">
      <c r="A58" s="228" t="s">
        <v>65</v>
      </c>
      <c r="B58" s="227"/>
      <c r="C58" s="359"/>
      <c r="D58" s="359"/>
      <c r="E58" s="316">
        <v>0</v>
      </c>
      <c r="F58" s="310"/>
      <c r="G58" s="310"/>
      <c r="H58" s="311"/>
      <c r="I58" s="151"/>
      <c r="J58" s="151"/>
    </row>
    <row r="59" spans="1:15" x14ac:dyDescent="0.45">
      <c r="A59" s="229" t="s">
        <v>45</v>
      </c>
      <c r="B59" s="226"/>
      <c r="C59" s="317"/>
      <c r="D59" s="317"/>
      <c r="E59" s="317"/>
      <c r="F59" s="309"/>
      <c r="G59" s="309"/>
      <c r="H59" s="312"/>
      <c r="I59" s="151"/>
      <c r="J59" s="151"/>
    </row>
    <row r="60" spans="1:15" x14ac:dyDescent="0.45">
      <c r="A60" s="229" t="s">
        <v>68</v>
      </c>
      <c r="B60" s="226"/>
      <c r="C60" s="309"/>
      <c r="D60" s="309"/>
      <c r="E60" s="309"/>
      <c r="F60" s="309"/>
      <c r="G60" s="309"/>
      <c r="H60" s="312"/>
      <c r="I60" s="151"/>
      <c r="J60" s="151"/>
    </row>
    <row r="61" spans="1:15" s="161" customFormat="1" ht="14.65" thickBot="1" x14ac:dyDescent="0.5">
      <c r="A61" s="230" t="s">
        <v>51</v>
      </c>
      <c r="B61" s="313"/>
      <c r="C61" s="360"/>
      <c r="D61" s="360"/>
      <c r="E61" s="314"/>
      <c r="F61" s="314"/>
      <c r="G61" s="314"/>
      <c r="H61" s="315"/>
      <c r="I61" s="151"/>
      <c r="J61" s="151"/>
      <c r="K61" s="118"/>
      <c r="L61" s="118"/>
      <c r="M61" s="118"/>
      <c r="N61" s="118"/>
      <c r="O61" s="118"/>
    </row>
    <row r="62" spans="1:15" s="161" customFormat="1" ht="14.65" thickBot="1" x14ac:dyDescent="0.5">
      <c r="A62" s="353" t="s">
        <v>31</v>
      </c>
      <c r="B62" s="354"/>
      <c r="C62" s="355">
        <f>SUM(C58:C61)</f>
        <v>0</v>
      </c>
      <c r="D62" s="355">
        <f t="shared" ref="D62:H62" si="5">SUM(D58:D61)</f>
        <v>0</v>
      </c>
      <c r="E62" s="355">
        <f t="shared" si="5"/>
        <v>0</v>
      </c>
      <c r="F62" s="355">
        <f t="shared" si="5"/>
        <v>0</v>
      </c>
      <c r="G62" s="355">
        <f t="shared" si="5"/>
        <v>0</v>
      </c>
      <c r="H62" s="356">
        <f t="shared" si="5"/>
        <v>0</v>
      </c>
      <c r="I62" s="118"/>
      <c r="J62" s="118"/>
      <c r="K62" s="118"/>
      <c r="L62" s="118"/>
      <c r="M62" s="118"/>
      <c r="N62" s="118"/>
      <c r="O62" s="118"/>
    </row>
    <row r="63" spans="1:15" s="161" customFormat="1" x14ac:dyDescent="0.45">
      <c r="A63" s="152"/>
      <c r="B63" s="118"/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</row>
    <row r="64" spans="1:15" s="161" customFormat="1" ht="14.65" thickBot="1" x14ac:dyDescent="0.5">
      <c r="A64" s="118"/>
      <c r="B64" s="118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/>
      <c r="N64" s="118"/>
      <c r="O64" s="118"/>
    </row>
    <row r="65" spans="1:13" x14ac:dyDescent="0.45">
      <c r="A65" s="448" t="s">
        <v>33</v>
      </c>
      <c r="B65" s="449"/>
      <c r="C65" s="449"/>
      <c r="D65" s="449"/>
      <c r="E65" s="449"/>
      <c r="F65" s="450"/>
      <c r="G65" s="153"/>
      <c r="M65"/>
    </row>
    <row r="66" spans="1:13" x14ac:dyDescent="0.45">
      <c r="A66" s="155"/>
      <c r="B66" s="445" t="s">
        <v>17</v>
      </c>
      <c r="C66" s="446"/>
      <c r="D66" s="446"/>
      <c r="E66" s="451" t="s">
        <v>15</v>
      </c>
      <c r="F66" s="452"/>
      <c r="G66" s="153"/>
      <c r="M66"/>
    </row>
    <row r="67" spans="1:13" x14ac:dyDescent="0.45">
      <c r="A67" s="154" t="s">
        <v>0</v>
      </c>
      <c r="B67" s="121" t="s">
        <v>4</v>
      </c>
      <c r="C67" s="121" t="s">
        <v>3</v>
      </c>
      <c r="D67" s="121" t="s">
        <v>5</v>
      </c>
      <c r="E67" s="156" t="s">
        <v>4</v>
      </c>
      <c r="F67" s="157" t="s">
        <v>3</v>
      </c>
      <c r="M67"/>
    </row>
    <row r="68" spans="1:13" ht="14.65" thickBot="1" x14ac:dyDescent="0.5">
      <c r="A68" s="123"/>
      <c r="B68" s="254"/>
      <c r="C68" s="254"/>
      <c r="D68" s="255"/>
      <c r="E68" s="256"/>
      <c r="F68" s="257"/>
      <c r="M68"/>
    </row>
    <row r="69" spans="1:13" ht="14.65" thickBot="1" x14ac:dyDescent="0.5">
      <c r="A69" s="209" t="s">
        <v>27</v>
      </c>
      <c r="B69" s="210">
        <f>SUM(B68:B68)</f>
        <v>0</v>
      </c>
      <c r="C69" s="210">
        <f>SUM(C68:C68)</f>
        <v>0</v>
      </c>
      <c r="D69" s="210">
        <f>SUM(D68:D68)</f>
        <v>0</v>
      </c>
      <c r="E69" s="210">
        <f>SUM(E68:E68)</f>
        <v>0</v>
      </c>
      <c r="F69" s="211">
        <f>SUM(F68:F68)</f>
        <v>0</v>
      </c>
      <c r="M69"/>
    </row>
    <row r="70" spans="1:13" ht="15" customHeight="1" x14ac:dyDescent="0.45">
      <c r="A70" s="158" t="s">
        <v>57</v>
      </c>
      <c r="B70" s="124">
        <v>0</v>
      </c>
      <c r="C70" s="124">
        <v>0</v>
      </c>
      <c r="D70" s="124">
        <v>0</v>
      </c>
      <c r="E70" s="124">
        <v>0</v>
      </c>
      <c r="F70" s="125">
        <v>0</v>
      </c>
    </row>
    <row r="71" spans="1:13" x14ac:dyDescent="0.45">
      <c r="A71" s="159" t="s">
        <v>55</v>
      </c>
      <c r="B71" s="163">
        <v>0</v>
      </c>
      <c r="C71" s="163">
        <v>0</v>
      </c>
      <c r="D71" s="163">
        <v>0</v>
      </c>
      <c r="E71" s="163">
        <v>3</v>
      </c>
      <c r="F71" s="164">
        <v>1</v>
      </c>
    </row>
    <row r="72" spans="1:13" x14ac:dyDescent="0.45">
      <c r="A72" s="159" t="s">
        <v>58</v>
      </c>
      <c r="B72" s="163">
        <v>0</v>
      </c>
      <c r="C72" s="163">
        <v>0</v>
      </c>
      <c r="D72" s="163">
        <v>0</v>
      </c>
      <c r="E72" s="163">
        <v>29</v>
      </c>
      <c r="F72" s="164">
        <v>10</v>
      </c>
    </row>
    <row r="73" spans="1:13" x14ac:dyDescent="0.45">
      <c r="A73" s="159" t="s">
        <v>60</v>
      </c>
      <c r="B73" s="163"/>
      <c r="C73" s="163"/>
      <c r="D73" s="163"/>
      <c r="E73" s="163"/>
      <c r="F73" s="164"/>
    </row>
    <row r="74" spans="1:13" x14ac:dyDescent="0.45">
      <c r="A74" s="159" t="s">
        <v>63</v>
      </c>
      <c r="B74" s="163"/>
      <c r="C74" s="163"/>
      <c r="D74" s="163"/>
      <c r="E74" s="163"/>
      <c r="F74" s="164"/>
    </row>
    <row r="75" spans="1:13" x14ac:dyDescent="0.45">
      <c r="A75" s="159" t="s">
        <v>65</v>
      </c>
      <c r="B75" s="163"/>
      <c r="C75" s="163"/>
      <c r="D75" s="163"/>
      <c r="E75" s="163"/>
      <c r="F75" s="164"/>
    </row>
    <row r="76" spans="1:13" x14ac:dyDescent="0.45">
      <c r="A76" s="159" t="s">
        <v>45</v>
      </c>
      <c r="B76" s="163"/>
      <c r="C76" s="163"/>
      <c r="D76" s="163"/>
      <c r="E76" s="163"/>
      <c r="F76" s="164"/>
    </row>
    <row r="77" spans="1:13" x14ac:dyDescent="0.45">
      <c r="A77" s="159" t="s">
        <v>67</v>
      </c>
      <c r="B77" s="163"/>
      <c r="C77" s="163"/>
      <c r="D77" s="163"/>
      <c r="E77" s="163"/>
      <c r="F77" s="164"/>
    </row>
    <row r="78" spans="1:13" x14ac:dyDescent="0.45">
      <c r="A78" s="159" t="s">
        <v>70</v>
      </c>
      <c r="B78" s="163"/>
      <c r="C78" s="163"/>
      <c r="D78" s="163"/>
      <c r="E78" s="163"/>
      <c r="F78" s="164"/>
    </row>
    <row r="79" spans="1:13" x14ac:dyDescent="0.45">
      <c r="A79" s="159" t="s">
        <v>75</v>
      </c>
      <c r="B79" s="163"/>
      <c r="C79" s="163"/>
      <c r="D79" s="163"/>
      <c r="E79" s="163"/>
      <c r="F79" s="164"/>
    </row>
    <row r="80" spans="1:13" x14ac:dyDescent="0.45">
      <c r="A80" s="159" t="s">
        <v>78</v>
      </c>
      <c r="B80" s="163"/>
      <c r="C80" s="163"/>
      <c r="D80" s="163"/>
      <c r="E80" s="163"/>
      <c r="F80" s="164"/>
    </row>
    <row r="81" spans="1:11" ht="14.65" thickBot="1" x14ac:dyDescent="0.5">
      <c r="A81" s="297" t="s">
        <v>79</v>
      </c>
      <c r="B81" s="166"/>
      <c r="C81" s="166"/>
      <c r="D81" s="166"/>
      <c r="E81" s="166"/>
      <c r="F81" s="167"/>
    </row>
    <row r="82" spans="1:11" ht="14.65" thickBot="1" x14ac:dyDescent="0.5">
      <c r="A82" s="298" t="s">
        <v>31</v>
      </c>
      <c r="B82" s="299">
        <f t="shared" ref="B82:E82" si="6">SUM(B70:B81)</f>
        <v>0</v>
      </c>
      <c r="C82" s="299">
        <f t="shared" si="6"/>
        <v>0</v>
      </c>
      <c r="D82" s="299">
        <f t="shared" si="6"/>
        <v>0</v>
      </c>
      <c r="E82" s="299">
        <f t="shared" si="6"/>
        <v>32</v>
      </c>
      <c r="F82" s="300">
        <f>SUM(F70:F81)</f>
        <v>11</v>
      </c>
    </row>
    <row r="86" spans="1:11" x14ac:dyDescent="0.45">
      <c r="K86" s="160"/>
    </row>
  </sheetData>
  <mergeCells count="14">
    <mergeCell ref="C49:E49"/>
    <mergeCell ref="A65:F65"/>
    <mergeCell ref="B66:D66"/>
    <mergeCell ref="E66:F66"/>
    <mergeCell ref="A1:R1"/>
    <mergeCell ref="B4:D4"/>
    <mergeCell ref="E4:G4"/>
    <mergeCell ref="I4:J4"/>
    <mergeCell ref="A35:D35"/>
    <mergeCell ref="G35:M35"/>
    <mergeCell ref="H36:J36"/>
    <mergeCell ref="K36:M36"/>
    <mergeCell ref="F49:H49"/>
    <mergeCell ref="A48:H4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85"/>
  <sheetViews>
    <sheetView topLeftCell="A48" workbookViewId="0">
      <selection activeCell="J75" sqref="J75"/>
    </sheetView>
  </sheetViews>
  <sheetFormatPr defaultRowHeight="14.25" x14ac:dyDescent="0.45"/>
  <cols>
    <col min="1" max="1" width="16.59765625" customWidth="1"/>
    <col min="2" max="2" width="13" customWidth="1"/>
    <col min="3" max="3" width="13.1328125" customWidth="1"/>
    <col min="4" max="4" width="13.3984375" customWidth="1"/>
    <col min="5" max="5" width="14" customWidth="1"/>
    <col min="6" max="6" width="12.73046875" customWidth="1"/>
    <col min="7" max="7" width="14.1328125" customWidth="1"/>
    <col min="8" max="8" width="10.1328125" customWidth="1"/>
    <col min="9" max="9" width="13.265625" customWidth="1"/>
    <col min="10" max="10" width="16" customWidth="1"/>
    <col min="11" max="11" width="14.3984375" customWidth="1"/>
    <col min="12" max="12" width="12.3984375" customWidth="1"/>
    <col min="13" max="13" width="14.86328125" customWidth="1"/>
    <col min="14" max="14" width="12.1328125" customWidth="1"/>
    <col min="21" max="21" width="14.3984375" customWidth="1"/>
  </cols>
  <sheetData>
    <row r="1" spans="1:27" ht="28.5" x14ac:dyDescent="0.85">
      <c r="A1" s="466" t="s">
        <v>35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467"/>
      <c r="M1" s="467"/>
      <c r="N1" s="467"/>
      <c r="O1" s="467"/>
      <c r="P1" s="467"/>
      <c r="Q1" s="467"/>
      <c r="R1" s="467"/>
      <c r="S1" s="467"/>
      <c r="T1" s="467"/>
      <c r="U1" s="467"/>
      <c r="V1" s="467"/>
      <c r="W1" s="467"/>
      <c r="X1" s="467"/>
      <c r="Y1" s="467"/>
      <c r="Z1" s="467"/>
      <c r="AA1" s="467"/>
    </row>
    <row r="2" spans="1:27" ht="18" x14ac:dyDescent="0.55000000000000004">
      <c r="A2" s="1"/>
    </row>
    <row r="3" spans="1:27" ht="16.149999999999999" thickBot="1" x14ac:dyDescent="0.55000000000000004">
      <c r="A3" s="40" t="s">
        <v>20</v>
      </c>
      <c r="L3" s="16"/>
      <c r="M3" s="16"/>
      <c r="N3" s="16"/>
      <c r="O3" s="16"/>
      <c r="P3" s="16"/>
    </row>
    <row r="4" spans="1:27" x14ac:dyDescent="0.45">
      <c r="A4" s="417" t="s">
        <v>0</v>
      </c>
      <c r="B4" s="468" t="s">
        <v>16</v>
      </c>
      <c r="C4" s="468"/>
      <c r="D4" s="468"/>
      <c r="E4" s="468" t="s">
        <v>17</v>
      </c>
      <c r="F4" s="468"/>
      <c r="G4" s="468"/>
      <c r="H4" s="418" t="s">
        <v>14</v>
      </c>
      <c r="I4" s="468" t="s">
        <v>15</v>
      </c>
      <c r="J4" s="468"/>
      <c r="K4" s="416" t="s">
        <v>1</v>
      </c>
      <c r="L4" s="16"/>
      <c r="M4" s="16"/>
      <c r="N4" s="16"/>
      <c r="O4" s="16"/>
      <c r="P4" s="16"/>
    </row>
    <row r="5" spans="1:27" x14ac:dyDescent="0.45">
      <c r="A5" s="427"/>
      <c r="B5" s="426" t="s">
        <v>3</v>
      </c>
      <c r="C5" s="426" t="s">
        <v>4</v>
      </c>
      <c r="D5" s="426" t="s">
        <v>5</v>
      </c>
      <c r="E5" s="426" t="s">
        <v>3</v>
      </c>
      <c r="F5" s="426" t="s">
        <v>4</v>
      </c>
      <c r="G5" s="426" t="s">
        <v>5</v>
      </c>
      <c r="H5" s="426"/>
      <c r="I5" s="426" t="s">
        <v>3</v>
      </c>
      <c r="J5" s="426" t="s">
        <v>4</v>
      </c>
      <c r="K5" s="425"/>
      <c r="L5" s="16"/>
      <c r="M5" s="16"/>
      <c r="N5" s="16"/>
      <c r="O5" s="16"/>
      <c r="P5" s="16"/>
    </row>
    <row r="6" spans="1:27" ht="15" customHeight="1" x14ac:dyDescent="0.45">
      <c r="A6" s="241">
        <v>43893</v>
      </c>
      <c r="B6" s="384">
        <v>0</v>
      </c>
      <c r="C6" s="384">
        <v>0</v>
      </c>
      <c r="D6" s="384">
        <v>0</v>
      </c>
      <c r="E6" s="384">
        <v>0</v>
      </c>
      <c r="F6" s="384">
        <v>0</v>
      </c>
      <c r="G6" s="384">
        <v>0</v>
      </c>
      <c r="H6" s="384">
        <v>0</v>
      </c>
      <c r="I6" s="384">
        <v>0</v>
      </c>
      <c r="J6" s="384">
        <v>0</v>
      </c>
      <c r="K6" s="77">
        <v>0</v>
      </c>
      <c r="L6" s="321"/>
      <c r="M6" s="321"/>
      <c r="N6" s="321"/>
      <c r="O6" s="321"/>
      <c r="P6" s="321"/>
      <c r="Q6" s="321"/>
    </row>
    <row r="7" spans="1:27" x14ac:dyDescent="0.45">
      <c r="A7" s="436">
        <v>43896</v>
      </c>
      <c r="B7" s="435">
        <v>0</v>
      </c>
      <c r="C7" s="435">
        <v>0</v>
      </c>
      <c r="D7" s="435">
        <v>0</v>
      </c>
      <c r="E7" s="435">
        <v>0</v>
      </c>
      <c r="F7" s="435">
        <v>0</v>
      </c>
      <c r="G7" s="435">
        <v>0</v>
      </c>
      <c r="H7" s="435">
        <v>0</v>
      </c>
      <c r="I7" s="435">
        <v>0</v>
      </c>
      <c r="J7" s="435">
        <v>0</v>
      </c>
      <c r="K7" s="429">
        <v>0</v>
      </c>
      <c r="L7" s="321"/>
      <c r="M7" s="321"/>
      <c r="N7" s="321"/>
      <c r="O7" s="321"/>
      <c r="P7" s="321"/>
      <c r="Q7" s="321"/>
    </row>
    <row r="8" spans="1:27" x14ac:dyDescent="0.45">
      <c r="A8" s="391">
        <v>43900</v>
      </c>
      <c r="B8" s="437">
        <v>0</v>
      </c>
      <c r="C8" s="437">
        <v>0</v>
      </c>
      <c r="D8" s="437">
        <v>0</v>
      </c>
      <c r="E8" s="437">
        <v>0</v>
      </c>
      <c r="F8" s="437">
        <v>0</v>
      </c>
      <c r="G8" s="437">
        <v>0</v>
      </c>
      <c r="H8" s="437">
        <v>0</v>
      </c>
      <c r="I8" s="437">
        <v>0</v>
      </c>
      <c r="J8" s="437">
        <v>0</v>
      </c>
      <c r="K8" s="393">
        <v>0</v>
      </c>
    </row>
    <row r="9" spans="1:27" s="161" customFormat="1" x14ac:dyDescent="0.45">
      <c r="A9" s="436">
        <v>43903</v>
      </c>
      <c r="B9" s="435">
        <v>0</v>
      </c>
      <c r="C9" s="435">
        <v>0</v>
      </c>
      <c r="D9" s="435">
        <v>0</v>
      </c>
      <c r="E9" s="435">
        <v>0</v>
      </c>
      <c r="F9" s="435">
        <v>0</v>
      </c>
      <c r="G9" s="435">
        <v>0</v>
      </c>
      <c r="H9" s="435">
        <v>0</v>
      </c>
      <c r="I9" s="435">
        <v>0</v>
      </c>
      <c r="J9" s="435">
        <v>0</v>
      </c>
      <c r="K9" s="429">
        <v>0</v>
      </c>
    </row>
    <row r="10" spans="1:27" s="161" customFormat="1" x14ac:dyDescent="0.45">
      <c r="A10" s="436">
        <v>43907</v>
      </c>
      <c r="B10" s="435">
        <v>0</v>
      </c>
      <c r="C10" s="435">
        <v>0</v>
      </c>
      <c r="D10" s="435">
        <v>0</v>
      </c>
      <c r="E10" s="435">
        <v>0</v>
      </c>
      <c r="F10" s="435">
        <v>0</v>
      </c>
      <c r="G10" s="435">
        <v>0</v>
      </c>
      <c r="H10" s="435">
        <v>0</v>
      </c>
      <c r="I10" s="435">
        <v>1</v>
      </c>
      <c r="J10" s="435">
        <v>0</v>
      </c>
      <c r="K10" s="429">
        <v>0</v>
      </c>
    </row>
    <row r="11" spans="1:27" s="161" customFormat="1" x14ac:dyDescent="0.45">
      <c r="A11" s="436">
        <v>43909</v>
      </c>
      <c r="B11" s="435">
        <v>0</v>
      </c>
      <c r="C11" s="435">
        <v>0</v>
      </c>
      <c r="D11" s="435">
        <v>0</v>
      </c>
      <c r="E11" s="435">
        <v>0</v>
      </c>
      <c r="F11" s="435">
        <v>0</v>
      </c>
      <c r="G11" s="435">
        <v>0</v>
      </c>
      <c r="H11" s="435">
        <v>0</v>
      </c>
      <c r="I11" s="435">
        <v>0</v>
      </c>
      <c r="J11" s="435">
        <v>0</v>
      </c>
      <c r="K11" s="429">
        <v>0</v>
      </c>
    </row>
    <row r="12" spans="1:27" s="161" customFormat="1" x14ac:dyDescent="0.45">
      <c r="A12" s="436">
        <v>43914</v>
      </c>
      <c r="B12" s="435">
        <v>0</v>
      </c>
      <c r="C12" s="435">
        <v>0</v>
      </c>
      <c r="D12" s="435">
        <v>0</v>
      </c>
      <c r="E12" s="435">
        <v>0</v>
      </c>
      <c r="F12" s="435">
        <v>0</v>
      </c>
      <c r="G12" s="435">
        <v>0</v>
      </c>
      <c r="H12" s="435">
        <v>0</v>
      </c>
      <c r="I12" s="435">
        <v>3</v>
      </c>
      <c r="J12" s="435">
        <v>4</v>
      </c>
      <c r="K12" s="429">
        <v>0</v>
      </c>
    </row>
    <row r="13" spans="1:27" s="161" customFormat="1" x14ac:dyDescent="0.45">
      <c r="A13" s="436">
        <v>43917</v>
      </c>
      <c r="B13" s="435">
        <v>0</v>
      </c>
      <c r="C13" s="435">
        <v>0</v>
      </c>
      <c r="D13" s="435">
        <v>0</v>
      </c>
      <c r="E13" s="435">
        <v>0</v>
      </c>
      <c r="F13" s="435">
        <v>0</v>
      </c>
      <c r="G13" s="435">
        <v>0</v>
      </c>
      <c r="H13" s="435">
        <v>0</v>
      </c>
      <c r="I13" s="435">
        <v>3</v>
      </c>
      <c r="J13" s="435">
        <v>3</v>
      </c>
      <c r="K13" s="429">
        <v>0</v>
      </c>
    </row>
    <row r="14" spans="1:27" x14ac:dyDescent="0.45">
      <c r="A14" s="432">
        <v>43921</v>
      </c>
      <c r="B14" s="435">
        <v>0</v>
      </c>
      <c r="C14" s="435">
        <v>0</v>
      </c>
      <c r="D14" s="435">
        <v>0</v>
      </c>
      <c r="E14" s="435">
        <v>0</v>
      </c>
      <c r="F14" s="435">
        <v>0</v>
      </c>
      <c r="G14" s="435">
        <v>0</v>
      </c>
      <c r="H14" s="435">
        <v>0</v>
      </c>
      <c r="I14" s="435">
        <v>3</v>
      </c>
      <c r="J14" s="435">
        <v>3</v>
      </c>
      <c r="K14" s="429">
        <v>0</v>
      </c>
      <c r="L14" s="16"/>
      <c r="M14" s="16"/>
      <c r="N14" s="16"/>
      <c r="O14" s="16"/>
      <c r="P14" s="16"/>
      <c r="Q14" s="16"/>
      <c r="R14" s="16"/>
    </row>
    <row r="15" spans="1:27" x14ac:dyDescent="0.45">
      <c r="A15" s="431"/>
      <c r="B15" s="428"/>
      <c r="C15" s="428"/>
      <c r="D15" s="428"/>
      <c r="E15" s="428"/>
      <c r="F15" s="428"/>
      <c r="G15" s="428"/>
      <c r="H15" s="428"/>
      <c r="I15" s="428"/>
      <c r="J15" s="428"/>
      <c r="K15" s="429"/>
      <c r="L15" s="16"/>
      <c r="M15" s="16"/>
      <c r="N15" s="16"/>
      <c r="O15" s="16"/>
      <c r="P15" s="16"/>
      <c r="Q15" s="16"/>
      <c r="R15" s="16"/>
    </row>
    <row r="16" spans="1:27" x14ac:dyDescent="0.45">
      <c r="A16" s="431"/>
      <c r="B16" s="428"/>
      <c r="C16" s="428"/>
      <c r="D16" s="428"/>
      <c r="E16" s="428"/>
      <c r="F16" s="428"/>
      <c r="G16" s="428"/>
      <c r="H16" s="428"/>
      <c r="I16" s="428"/>
      <c r="J16" s="428"/>
      <c r="K16" s="429"/>
    </row>
    <row r="17" spans="1:11" s="161" customFormat="1" x14ac:dyDescent="0.45">
      <c r="A17" s="431"/>
      <c r="B17" s="428"/>
      <c r="C17" s="428"/>
      <c r="D17" s="428"/>
      <c r="E17" s="428"/>
      <c r="F17" s="428"/>
      <c r="G17" s="428"/>
      <c r="H17" s="428"/>
      <c r="I17" s="428"/>
      <c r="J17" s="428"/>
      <c r="K17" s="429"/>
    </row>
    <row r="18" spans="1:11" s="161" customFormat="1" ht="14.65" thickBot="1" x14ac:dyDescent="0.5">
      <c r="A18" s="433"/>
      <c r="B18" s="434"/>
      <c r="C18" s="434"/>
      <c r="D18" s="434"/>
      <c r="E18" s="434"/>
      <c r="F18" s="434"/>
      <c r="G18" s="434"/>
      <c r="H18" s="434"/>
      <c r="I18" s="434"/>
      <c r="J18" s="434"/>
      <c r="K18" s="430"/>
    </row>
    <row r="19" spans="1:11" ht="14.65" thickBot="1" x14ac:dyDescent="0.5">
      <c r="A19" s="192" t="s">
        <v>27</v>
      </c>
      <c r="B19" s="193">
        <f t="shared" ref="B19:K19" si="0">SUM(B6:B18)</f>
        <v>0</v>
      </c>
      <c r="C19" s="193">
        <f t="shared" si="0"/>
        <v>0</v>
      </c>
      <c r="D19" s="193">
        <f t="shared" si="0"/>
        <v>0</v>
      </c>
      <c r="E19" s="193">
        <f t="shared" si="0"/>
        <v>0</v>
      </c>
      <c r="F19" s="193">
        <f t="shared" si="0"/>
        <v>0</v>
      </c>
      <c r="G19" s="193">
        <f t="shared" si="0"/>
        <v>0</v>
      </c>
      <c r="H19" s="193">
        <f t="shared" si="0"/>
        <v>0</v>
      </c>
      <c r="I19" s="193">
        <f t="shared" si="0"/>
        <v>10</v>
      </c>
      <c r="J19" s="193">
        <f t="shared" si="0"/>
        <v>10</v>
      </c>
      <c r="K19" s="194">
        <f t="shared" si="0"/>
        <v>0</v>
      </c>
    </row>
    <row r="20" spans="1:11" x14ac:dyDescent="0.45">
      <c r="A20" s="187" t="s">
        <v>54</v>
      </c>
      <c r="B20" s="188">
        <v>0</v>
      </c>
      <c r="C20" s="188">
        <v>0</v>
      </c>
      <c r="D20" s="188">
        <v>0</v>
      </c>
      <c r="E20" s="188">
        <v>0</v>
      </c>
      <c r="F20" s="188">
        <v>0</v>
      </c>
      <c r="G20" s="188">
        <v>0</v>
      </c>
      <c r="H20" s="188">
        <v>9</v>
      </c>
      <c r="I20" s="188">
        <v>0</v>
      </c>
      <c r="J20" s="188">
        <v>0</v>
      </c>
      <c r="K20" s="189">
        <v>0</v>
      </c>
    </row>
    <row r="21" spans="1:11" s="161" customFormat="1" x14ac:dyDescent="0.45">
      <c r="A21" s="190" t="s">
        <v>56</v>
      </c>
      <c r="B21" s="183">
        <v>0</v>
      </c>
      <c r="C21" s="183">
        <v>0</v>
      </c>
      <c r="D21" s="183">
        <v>0</v>
      </c>
      <c r="E21" s="183">
        <v>0</v>
      </c>
      <c r="F21" s="183">
        <v>0</v>
      </c>
      <c r="G21" s="183">
        <v>0</v>
      </c>
      <c r="H21" s="183">
        <v>0</v>
      </c>
      <c r="I21" s="183">
        <v>1</v>
      </c>
      <c r="J21" s="183">
        <v>2</v>
      </c>
      <c r="K21" s="191">
        <v>0</v>
      </c>
    </row>
    <row r="22" spans="1:11" s="161" customFormat="1" x14ac:dyDescent="0.45">
      <c r="A22" s="190" t="s">
        <v>58</v>
      </c>
      <c r="B22" s="183">
        <v>0</v>
      </c>
      <c r="C22" s="183">
        <v>0</v>
      </c>
      <c r="D22" s="183">
        <v>0</v>
      </c>
      <c r="E22" s="183">
        <v>0</v>
      </c>
      <c r="F22" s="183">
        <v>0</v>
      </c>
      <c r="G22" s="183">
        <v>0</v>
      </c>
      <c r="H22" s="183">
        <v>0</v>
      </c>
      <c r="I22" s="183">
        <v>10</v>
      </c>
      <c r="J22" s="183">
        <v>10</v>
      </c>
      <c r="K22" s="191">
        <v>0</v>
      </c>
    </row>
    <row r="23" spans="1:11" x14ac:dyDescent="0.45">
      <c r="A23" s="190" t="s">
        <v>62</v>
      </c>
      <c r="B23" s="183"/>
      <c r="C23" s="183"/>
      <c r="D23" s="183"/>
      <c r="E23" s="183"/>
      <c r="F23" s="183"/>
      <c r="G23" s="183"/>
      <c r="H23" s="183"/>
      <c r="I23" s="183"/>
      <c r="J23" s="183"/>
      <c r="K23" s="191"/>
    </row>
    <row r="24" spans="1:11" x14ac:dyDescent="0.45">
      <c r="A24" s="190" t="s">
        <v>63</v>
      </c>
      <c r="B24" s="183"/>
      <c r="C24" s="183"/>
      <c r="D24" s="183"/>
      <c r="E24" s="183"/>
      <c r="F24" s="183"/>
      <c r="G24" s="183"/>
      <c r="H24" s="183"/>
      <c r="I24" s="183"/>
      <c r="J24" s="183"/>
      <c r="K24" s="191"/>
    </row>
    <row r="25" spans="1:11" x14ac:dyDescent="0.45">
      <c r="A25" s="190" t="s">
        <v>65</v>
      </c>
      <c r="B25" s="183"/>
      <c r="C25" s="183"/>
      <c r="D25" s="183"/>
      <c r="E25" s="183"/>
      <c r="F25" s="183"/>
      <c r="G25" s="183"/>
      <c r="H25" s="183"/>
      <c r="I25" s="183"/>
      <c r="J25" s="183"/>
      <c r="K25" s="191"/>
    </row>
    <row r="26" spans="1:11" x14ac:dyDescent="0.45">
      <c r="A26" s="190" t="s">
        <v>45</v>
      </c>
      <c r="B26" s="183"/>
      <c r="C26" s="183"/>
      <c r="D26" s="183"/>
      <c r="E26" s="183"/>
      <c r="F26" s="183"/>
      <c r="G26" s="183"/>
      <c r="H26" s="183"/>
      <c r="I26" s="183"/>
      <c r="J26" s="183"/>
      <c r="K26" s="191"/>
    </row>
    <row r="27" spans="1:11" s="161" customFormat="1" x14ac:dyDescent="0.45">
      <c r="A27" s="190" t="s">
        <v>66</v>
      </c>
      <c r="B27" s="183"/>
      <c r="C27" s="183"/>
      <c r="D27" s="183"/>
      <c r="E27" s="183"/>
      <c r="F27" s="183"/>
      <c r="G27" s="183"/>
      <c r="H27" s="183"/>
      <c r="I27" s="183"/>
      <c r="J27" s="183"/>
      <c r="K27" s="191"/>
    </row>
    <row r="28" spans="1:11" s="161" customFormat="1" x14ac:dyDescent="0.45">
      <c r="A28" s="190" t="s">
        <v>51</v>
      </c>
      <c r="B28" s="183"/>
      <c r="C28" s="183"/>
      <c r="D28" s="183"/>
      <c r="E28" s="183"/>
      <c r="F28" s="183"/>
      <c r="G28" s="183"/>
      <c r="H28" s="183"/>
      <c r="I28" s="183"/>
      <c r="J28" s="183"/>
      <c r="K28" s="191"/>
    </row>
    <row r="29" spans="1:11" s="161" customFormat="1" x14ac:dyDescent="0.45">
      <c r="A29" s="190" t="s">
        <v>52</v>
      </c>
      <c r="B29" s="183"/>
      <c r="C29" s="183"/>
      <c r="D29" s="183"/>
      <c r="E29" s="183"/>
      <c r="F29" s="183"/>
      <c r="G29" s="183"/>
      <c r="H29" s="183"/>
      <c r="I29" s="183"/>
      <c r="J29" s="183"/>
      <c r="K29" s="191"/>
    </row>
    <row r="30" spans="1:11" s="161" customFormat="1" x14ac:dyDescent="0.45">
      <c r="A30" s="190" t="s">
        <v>76</v>
      </c>
      <c r="B30" s="183"/>
      <c r="C30" s="183"/>
      <c r="D30" s="183"/>
      <c r="E30" s="183"/>
      <c r="F30" s="183"/>
      <c r="G30" s="183"/>
      <c r="H30" s="183"/>
      <c r="I30" s="183"/>
      <c r="J30" s="183"/>
      <c r="K30" s="191"/>
    </row>
    <row r="31" spans="1:11" s="161" customFormat="1" x14ac:dyDescent="0.45">
      <c r="A31" s="190" t="s">
        <v>77</v>
      </c>
      <c r="B31" s="183"/>
      <c r="C31" s="183"/>
      <c r="D31" s="183"/>
      <c r="E31" s="183"/>
      <c r="F31" s="183"/>
      <c r="G31" s="183"/>
      <c r="H31" s="183"/>
      <c r="I31" s="183"/>
      <c r="J31" s="183"/>
      <c r="K31" s="191"/>
    </row>
    <row r="32" spans="1:11" x14ac:dyDescent="0.45">
      <c r="A32" s="190"/>
      <c r="B32" s="183"/>
      <c r="C32" s="183"/>
      <c r="D32" s="183"/>
      <c r="E32" s="183"/>
      <c r="F32" s="183"/>
      <c r="G32" s="183"/>
      <c r="H32" s="183"/>
      <c r="I32" s="183"/>
      <c r="J32" s="183"/>
      <c r="K32" s="191"/>
    </row>
    <row r="33" spans="1:27" ht="14.65" thickBot="1" x14ac:dyDescent="0.5">
      <c r="A33" s="184" t="s">
        <v>31</v>
      </c>
      <c r="B33" s="185">
        <f>SUM(B20:B32)</f>
        <v>0</v>
      </c>
      <c r="C33" s="185">
        <f t="shared" ref="C33:K33" si="1">SUM(C20:C32)</f>
        <v>0</v>
      </c>
      <c r="D33" s="185">
        <f t="shared" si="1"/>
        <v>0</v>
      </c>
      <c r="E33" s="185">
        <f t="shared" si="1"/>
        <v>0</v>
      </c>
      <c r="F33" s="185">
        <f t="shared" si="1"/>
        <v>0</v>
      </c>
      <c r="G33" s="185">
        <f t="shared" si="1"/>
        <v>0</v>
      </c>
      <c r="H33" s="185">
        <f t="shared" si="1"/>
        <v>9</v>
      </c>
      <c r="I33" s="185">
        <f t="shared" si="1"/>
        <v>11</v>
      </c>
      <c r="J33" s="185">
        <f t="shared" si="1"/>
        <v>12</v>
      </c>
      <c r="K33" s="186">
        <f t="shared" si="1"/>
        <v>0</v>
      </c>
    </row>
    <row r="34" spans="1:27" x14ac:dyDescent="0.4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27" ht="16.149999999999999" thickBot="1" x14ac:dyDescent="0.55000000000000004">
      <c r="A35" s="40" t="s">
        <v>21</v>
      </c>
    </row>
    <row r="36" spans="1:27" x14ac:dyDescent="0.45">
      <c r="A36" s="469" t="s">
        <v>39</v>
      </c>
      <c r="B36" s="470"/>
      <c r="C36" s="470"/>
      <c r="D36" s="470"/>
      <c r="E36" s="471"/>
      <c r="G36" s="469" t="s">
        <v>41</v>
      </c>
      <c r="H36" s="470"/>
      <c r="I36" s="470"/>
      <c r="J36" s="470"/>
      <c r="K36" s="471"/>
      <c r="M36" s="472" t="s">
        <v>40</v>
      </c>
      <c r="N36" s="473"/>
      <c r="O36" s="473"/>
      <c r="P36" s="473"/>
      <c r="Q36" s="473"/>
      <c r="R36" s="473"/>
      <c r="S36" s="474"/>
      <c r="U36" s="472" t="s">
        <v>42</v>
      </c>
      <c r="V36" s="473"/>
      <c r="W36" s="473"/>
      <c r="X36" s="473"/>
      <c r="Y36" s="473"/>
      <c r="Z36" s="473"/>
      <c r="AA36" s="474"/>
    </row>
    <row r="37" spans="1:27" ht="28.5" x14ac:dyDescent="0.45">
      <c r="A37" s="47" t="s">
        <v>6</v>
      </c>
      <c r="B37" s="7" t="s">
        <v>3</v>
      </c>
      <c r="C37" s="7" t="s">
        <v>4</v>
      </c>
      <c r="D37" s="7" t="s">
        <v>37</v>
      </c>
      <c r="E37" s="258" t="s">
        <v>69</v>
      </c>
      <c r="G37" s="422" t="s">
        <v>6</v>
      </c>
      <c r="H37" s="419" t="s">
        <v>3</v>
      </c>
      <c r="I37" s="419" t="s">
        <v>4</v>
      </c>
      <c r="J37" s="419" t="s">
        <v>37</v>
      </c>
      <c r="K37" s="258" t="s">
        <v>69</v>
      </c>
      <c r="M37" s="70" t="s">
        <v>0</v>
      </c>
      <c r="N37" s="475" t="s">
        <v>16</v>
      </c>
      <c r="O37" s="475"/>
      <c r="P37" s="475"/>
      <c r="Q37" s="475" t="s">
        <v>17</v>
      </c>
      <c r="R37" s="475"/>
      <c r="S37" s="476"/>
      <c r="U37" s="70" t="s">
        <v>0</v>
      </c>
      <c r="V37" s="475" t="s">
        <v>53</v>
      </c>
      <c r="W37" s="475"/>
      <c r="X37" s="475"/>
      <c r="Y37" s="475"/>
      <c r="Z37" s="475"/>
      <c r="AA37" s="476"/>
    </row>
    <row r="38" spans="1:27" x14ac:dyDescent="0.45">
      <c r="A38" s="382"/>
      <c r="B38" s="383"/>
      <c r="C38" s="383"/>
      <c r="D38" s="381"/>
      <c r="E38" s="199"/>
      <c r="F38" s="16"/>
      <c r="G38" s="385"/>
      <c r="H38" s="421"/>
      <c r="I38" s="388"/>
      <c r="J38" s="420"/>
      <c r="K38" s="386"/>
      <c r="M38" s="36"/>
      <c r="N38" s="24" t="s">
        <v>3</v>
      </c>
      <c r="O38" s="24" t="s">
        <v>4</v>
      </c>
      <c r="P38" s="24" t="s">
        <v>5</v>
      </c>
      <c r="Q38" s="24" t="s">
        <v>3</v>
      </c>
      <c r="R38" s="24" t="s">
        <v>4</v>
      </c>
      <c r="S38" s="25" t="s">
        <v>5</v>
      </c>
      <c r="U38" s="36"/>
      <c r="V38" s="24" t="s">
        <v>3</v>
      </c>
      <c r="W38" s="24" t="s">
        <v>4</v>
      </c>
      <c r="X38" s="24" t="s">
        <v>5</v>
      </c>
      <c r="Y38" s="24" t="s">
        <v>3</v>
      </c>
      <c r="Z38" s="24" t="s">
        <v>4</v>
      </c>
      <c r="AA38" s="25" t="s">
        <v>5</v>
      </c>
    </row>
    <row r="39" spans="1:27" x14ac:dyDescent="0.45">
      <c r="A39" s="382"/>
      <c r="B39" s="383"/>
      <c r="C39" s="383"/>
      <c r="D39" s="381"/>
      <c r="E39" s="199"/>
      <c r="F39" s="16"/>
      <c r="G39" s="385"/>
      <c r="H39" s="421"/>
      <c r="I39" s="388"/>
      <c r="J39" s="420"/>
      <c r="K39" s="386"/>
      <c r="M39" s="389"/>
      <c r="N39" s="480"/>
      <c r="O39" s="480"/>
      <c r="P39" s="480"/>
      <c r="Q39" s="173"/>
      <c r="R39" s="173"/>
      <c r="S39" s="175"/>
      <c r="U39" s="436"/>
      <c r="V39" s="435"/>
      <c r="W39" s="435"/>
      <c r="X39" s="5"/>
      <c r="Y39" s="5"/>
      <c r="Z39" s="5"/>
      <c r="AA39" s="13"/>
    </row>
    <row r="40" spans="1:27" x14ac:dyDescent="0.45">
      <c r="A40" s="382"/>
      <c r="B40" s="383"/>
      <c r="C40" s="383"/>
      <c r="D40" s="381"/>
      <c r="E40" s="199"/>
      <c r="F40" s="16"/>
      <c r="G40" s="385"/>
      <c r="H40" s="421"/>
      <c r="I40" s="388"/>
      <c r="J40" s="420"/>
      <c r="K40" s="386"/>
      <c r="M40" s="389"/>
      <c r="N40" s="481"/>
      <c r="O40" s="481"/>
      <c r="P40" s="481"/>
      <c r="Q40" s="173"/>
      <c r="R40" s="173"/>
      <c r="S40" s="175"/>
      <c r="U40" s="436"/>
      <c r="V40" s="435"/>
      <c r="W40" s="435"/>
      <c r="X40" s="173"/>
      <c r="Y40" s="5"/>
      <c r="Z40" s="5"/>
      <c r="AA40" s="13"/>
    </row>
    <row r="41" spans="1:27" x14ac:dyDescent="0.45">
      <c r="A41" s="382"/>
      <c r="B41" s="383"/>
      <c r="C41" s="383"/>
      <c r="D41" s="381"/>
      <c r="E41" s="199"/>
      <c r="F41" s="16"/>
      <c r="G41" s="385"/>
      <c r="H41" s="421"/>
      <c r="I41" s="388"/>
      <c r="J41" s="420"/>
      <c r="K41" s="386"/>
      <c r="M41" s="389"/>
      <c r="N41" s="481"/>
      <c r="O41" s="481"/>
      <c r="P41" s="481"/>
      <c r="Q41" s="173"/>
      <c r="R41" s="173"/>
      <c r="S41" s="175"/>
      <c r="U41" s="436"/>
      <c r="V41" s="435"/>
      <c r="W41" s="435"/>
      <c r="X41" s="173"/>
      <c r="Y41" s="5"/>
      <c r="Z41" s="5"/>
      <c r="AA41" s="13"/>
    </row>
    <row r="42" spans="1:27" x14ac:dyDescent="0.45">
      <c r="A42" s="382"/>
      <c r="B42" s="383"/>
      <c r="C42" s="383"/>
      <c r="D42" s="381"/>
      <c r="E42" s="199"/>
      <c r="F42" s="16"/>
      <c r="G42" s="385"/>
      <c r="H42" s="421"/>
      <c r="I42" s="388"/>
      <c r="J42" s="420"/>
      <c r="K42" s="386"/>
      <c r="M42" s="389"/>
      <c r="N42" s="482"/>
      <c r="O42" s="482"/>
      <c r="P42" s="482"/>
      <c r="Q42" s="173"/>
      <c r="R42" s="173"/>
      <c r="S42" s="175"/>
      <c r="U42" s="301"/>
      <c r="V42" s="173"/>
      <c r="W42" s="173"/>
      <c r="X42" s="173"/>
      <c r="Y42" s="5"/>
      <c r="Z42" s="5"/>
      <c r="AA42" s="13"/>
    </row>
    <row r="43" spans="1:27" ht="14.65" thickBot="1" x14ac:dyDescent="0.5">
      <c r="A43" s="382"/>
      <c r="B43" s="383"/>
      <c r="C43" s="383"/>
      <c r="D43" s="384"/>
      <c r="E43" s="199"/>
      <c r="F43" s="16"/>
      <c r="G43" s="385"/>
      <c r="H43" s="421"/>
      <c r="I43" s="421"/>
      <c r="J43" s="420"/>
      <c r="K43" s="386"/>
      <c r="M43" s="113" t="s">
        <v>27</v>
      </c>
      <c r="N43" s="114">
        <v>269</v>
      </c>
      <c r="O43" s="114">
        <v>269</v>
      </c>
      <c r="P43" s="114">
        <v>0</v>
      </c>
      <c r="Q43" s="114"/>
      <c r="R43" s="114"/>
      <c r="S43" s="14"/>
      <c r="U43" s="113" t="s">
        <v>27</v>
      </c>
      <c r="V43" s="114">
        <f t="shared" ref="V43:AA43" si="2">SUM(V36:V42)</f>
        <v>0</v>
      </c>
      <c r="W43" s="114">
        <f t="shared" si="2"/>
        <v>0</v>
      </c>
      <c r="X43" s="114">
        <f t="shared" si="2"/>
        <v>0</v>
      </c>
      <c r="Y43" s="114">
        <f t="shared" si="2"/>
        <v>0</v>
      </c>
      <c r="Z43" s="114">
        <f t="shared" si="2"/>
        <v>0</v>
      </c>
      <c r="AA43" s="14">
        <f t="shared" si="2"/>
        <v>0</v>
      </c>
    </row>
    <row r="44" spans="1:27" x14ac:dyDescent="0.45">
      <c r="A44" s="382"/>
      <c r="B44" s="383"/>
      <c r="C44" s="383"/>
      <c r="D44" s="384"/>
      <c r="E44" s="199"/>
      <c r="F44" s="16"/>
      <c r="G44" s="385"/>
      <c r="H44" s="421"/>
      <c r="I44" s="421"/>
      <c r="J44" s="420"/>
      <c r="K44" s="386"/>
    </row>
    <row r="45" spans="1:27" s="161" customFormat="1" x14ac:dyDescent="0.45">
      <c r="A45" s="382"/>
      <c r="B45" s="383"/>
      <c r="C45" s="383"/>
      <c r="D45" s="384"/>
      <c r="E45" s="199"/>
      <c r="F45" s="16"/>
      <c r="G45" s="385"/>
      <c r="H45" s="421"/>
      <c r="I45" s="421"/>
      <c r="J45" s="420"/>
      <c r="K45" s="386"/>
    </row>
    <row r="46" spans="1:27" s="161" customFormat="1" x14ac:dyDescent="0.45">
      <c r="A46" s="181"/>
      <c r="B46" s="110"/>
      <c r="C46" s="110"/>
      <c r="D46" s="112"/>
      <c r="E46" s="199"/>
      <c r="F46" s="16"/>
      <c r="G46" s="385"/>
      <c r="H46" s="421"/>
      <c r="I46" s="421"/>
      <c r="J46" s="420"/>
      <c r="K46" s="386"/>
    </row>
    <row r="47" spans="1:27" s="161" customFormat="1" x14ac:dyDescent="0.45">
      <c r="A47" s="180"/>
      <c r="B47" s="46"/>
      <c r="C47" s="46"/>
      <c r="D47" s="46"/>
      <c r="E47" s="199"/>
      <c r="F47" s="16"/>
      <c r="G47" s="385"/>
      <c r="H47" s="421"/>
      <c r="I47" s="421"/>
      <c r="J47" s="420"/>
      <c r="K47" s="387"/>
    </row>
    <row r="48" spans="1:27" s="161" customFormat="1" x14ac:dyDescent="0.45">
      <c r="A48" s="180"/>
      <c r="B48" s="46"/>
      <c r="C48" s="46"/>
      <c r="D48" s="46"/>
      <c r="E48" s="199"/>
      <c r="F48" s="16"/>
      <c r="G48" s="385"/>
      <c r="H48" s="421"/>
      <c r="I48" s="421"/>
      <c r="J48" s="420"/>
      <c r="K48" s="387"/>
    </row>
    <row r="49" spans="1:11" x14ac:dyDescent="0.45">
      <c r="A49" s="37"/>
      <c r="B49" s="46"/>
      <c r="C49" s="46"/>
      <c r="D49" s="46"/>
      <c r="E49" s="199"/>
      <c r="F49" s="16"/>
      <c r="G49" s="385"/>
      <c r="H49" s="421"/>
      <c r="I49" s="421"/>
      <c r="J49" s="420"/>
      <c r="K49" s="387"/>
    </row>
    <row r="50" spans="1:11" ht="14.65" thickBot="1" x14ac:dyDescent="0.5">
      <c r="A50" s="38"/>
      <c r="B50" s="110"/>
      <c r="C50" s="110"/>
      <c r="D50" s="110"/>
      <c r="E50" s="213"/>
      <c r="F50" s="16"/>
      <c r="G50" s="423"/>
      <c r="H50" s="333"/>
      <c r="I50" s="333"/>
      <c r="J50" s="334"/>
      <c r="K50" s="335"/>
    </row>
    <row r="51" spans="1:11" ht="14.65" thickBot="1" x14ac:dyDescent="0.5">
      <c r="A51" s="217" t="s">
        <v>27</v>
      </c>
      <c r="B51" s="49">
        <f>SUM(B38:B50)</f>
        <v>0</v>
      </c>
      <c r="C51" s="49">
        <f>SUM(C38:C50)</f>
        <v>0</v>
      </c>
      <c r="D51" s="49">
        <f>SUM(D38:D50)</f>
        <v>0</v>
      </c>
      <c r="E51" s="218"/>
      <c r="F51" s="16"/>
      <c r="G51" s="373" t="s">
        <v>27</v>
      </c>
      <c r="H51" s="374">
        <f>SUM(H38:H50)</f>
        <v>0</v>
      </c>
      <c r="I51" s="375">
        <f>SUM(I38:I50)</f>
        <v>0</v>
      </c>
      <c r="J51" s="375">
        <f>SUM(J38:J41)</f>
        <v>0</v>
      </c>
      <c r="K51" s="376"/>
    </row>
    <row r="52" spans="1:11" s="161" customFormat="1" x14ac:dyDescent="0.45">
      <c r="A52" s="214" t="s">
        <v>63</v>
      </c>
      <c r="B52" s="215"/>
      <c r="C52" s="215"/>
      <c r="D52" s="215"/>
      <c r="E52" s="216"/>
      <c r="F52" s="16"/>
      <c r="G52" s="220" t="s">
        <v>61</v>
      </c>
      <c r="H52" s="215"/>
      <c r="I52" s="215"/>
      <c r="J52" s="215"/>
      <c r="K52" s="260"/>
    </row>
    <row r="53" spans="1:11" s="161" customFormat="1" x14ac:dyDescent="0.45">
      <c r="A53" s="201" t="s">
        <v>65</v>
      </c>
      <c r="B53" s="46"/>
      <c r="C53" s="46"/>
      <c r="D53" s="46"/>
      <c r="E53" s="199"/>
      <c r="F53" s="16"/>
      <c r="G53" s="221" t="s">
        <v>63</v>
      </c>
      <c r="H53" s="46"/>
      <c r="I53" s="46"/>
      <c r="J53" s="46"/>
      <c r="K53" s="261"/>
    </row>
    <row r="54" spans="1:11" s="161" customFormat="1" x14ac:dyDescent="0.45">
      <c r="A54" s="202" t="s">
        <v>45</v>
      </c>
      <c r="B54" s="110"/>
      <c r="C54" s="110"/>
      <c r="D54" s="110"/>
      <c r="E54" s="199"/>
      <c r="F54" s="16"/>
      <c r="G54" s="222" t="s">
        <v>65</v>
      </c>
      <c r="H54" s="110"/>
      <c r="I54" s="110"/>
      <c r="J54" s="110"/>
      <c r="K54" s="262"/>
    </row>
    <row r="55" spans="1:11" s="161" customFormat="1" x14ac:dyDescent="0.45">
      <c r="A55" s="202" t="s">
        <v>66</v>
      </c>
      <c r="B55" s="110"/>
      <c r="C55" s="110"/>
      <c r="D55" s="110"/>
      <c r="E55" s="199"/>
      <c r="F55" s="16"/>
      <c r="G55" s="222" t="s">
        <v>45</v>
      </c>
      <c r="H55" s="110"/>
      <c r="I55" s="110"/>
      <c r="J55" s="110"/>
      <c r="K55" s="262"/>
    </row>
    <row r="56" spans="1:11" s="161" customFormat="1" x14ac:dyDescent="0.45">
      <c r="A56" s="202" t="s">
        <v>51</v>
      </c>
      <c r="B56" s="110"/>
      <c r="C56" s="110"/>
      <c r="D56" s="110"/>
      <c r="E56" s="199"/>
      <c r="F56" s="16"/>
      <c r="G56" s="222" t="s">
        <v>66</v>
      </c>
      <c r="H56" s="110"/>
      <c r="I56" s="110"/>
      <c r="J56" s="110"/>
      <c r="K56" s="262"/>
    </row>
    <row r="57" spans="1:11" s="161" customFormat="1" ht="14.25" customHeight="1" x14ac:dyDescent="0.45">
      <c r="A57" s="202"/>
      <c r="B57" s="110"/>
      <c r="C57" s="110"/>
      <c r="D57" s="110"/>
      <c r="E57" s="199"/>
      <c r="F57" s="16"/>
      <c r="G57" s="222" t="s">
        <v>51</v>
      </c>
      <c r="H57" s="110"/>
      <c r="I57" s="110"/>
      <c r="J57" s="110"/>
      <c r="K57" s="262"/>
    </row>
    <row r="58" spans="1:11" s="161" customFormat="1" ht="14.25" customHeight="1" x14ac:dyDescent="0.45">
      <c r="A58" s="202"/>
      <c r="B58" s="110"/>
      <c r="C58" s="110"/>
      <c r="D58" s="110"/>
      <c r="E58" s="199"/>
      <c r="F58" s="16"/>
      <c r="G58" s="222" t="s">
        <v>52</v>
      </c>
      <c r="H58" s="110"/>
      <c r="I58" s="110"/>
      <c r="J58" s="110"/>
      <c r="K58" s="262"/>
    </row>
    <row r="59" spans="1:11" s="161" customFormat="1" ht="14.65" thickBot="1" x14ac:dyDescent="0.5">
      <c r="A59" s="202"/>
      <c r="B59" s="110"/>
      <c r="C59" s="110"/>
      <c r="D59" s="110"/>
      <c r="E59" s="199"/>
      <c r="F59" s="16"/>
      <c r="G59" s="222" t="s">
        <v>76</v>
      </c>
      <c r="H59" s="110"/>
      <c r="I59" s="110"/>
      <c r="J59" s="110"/>
      <c r="K59" s="262"/>
    </row>
    <row r="60" spans="1:11" ht="14.65" thickBot="1" x14ac:dyDescent="0.5">
      <c r="A60" s="204" t="s">
        <v>31</v>
      </c>
      <c r="B60" s="205">
        <f>SUM(B52:B57)</f>
        <v>0</v>
      </c>
      <c r="C60" s="205">
        <f>SUM(C52:C57)</f>
        <v>0</v>
      </c>
      <c r="D60" s="205">
        <f>SUM(D52:D57)</f>
        <v>0</v>
      </c>
      <c r="E60" s="281" t="e">
        <f>D60/(B60+C60)</f>
        <v>#DIV/0!</v>
      </c>
      <c r="F60" s="85"/>
      <c r="G60" s="222" t="s">
        <v>77</v>
      </c>
      <c r="H60" s="203"/>
      <c r="I60" s="203"/>
      <c r="J60" s="203"/>
      <c r="K60" s="262"/>
    </row>
    <row r="61" spans="1:11" ht="14.65" thickBot="1" x14ac:dyDescent="0.5">
      <c r="A61" s="84"/>
      <c r="B61" s="85"/>
      <c r="C61" s="85"/>
      <c r="D61" s="16"/>
      <c r="E61" s="84"/>
      <c r="G61" s="204" t="s">
        <v>31</v>
      </c>
      <c r="H61" s="205">
        <f>SUM(H52:H60)</f>
        <v>0</v>
      </c>
      <c r="I61" s="205">
        <f t="shared" ref="I61:J61" si="3">SUM(I52:I60)</f>
        <v>0</v>
      </c>
      <c r="J61" s="205">
        <f t="shared" si="3"/>
        <v>0</v>
      </c>
      <c r="K61" s="271" t="e">
        <f>J61/(H61+I61)</f>
        <v>#DIV/0!</v>
      </c>
    </row>
    <row r="62" spans="1:11" x14ac:dyDescent="0.45">
      <c r="F62" s="161"/>
      <c r="G62" s="85"/>
    </row>
    <row r="63" spans="1:11" ht="16.149999999999999" thickBot="1" x14ac:dyDescent="0.55000000000000004">
      <c r="A63" s="40" t="s">
        <v>19</v>
      </c>
    </row>
    <row r="64" spans="1:11" x14ac:dyDescent="0.45">
      <c r="A64" s="50" t="s">
        <v>22</v>
      </c>
      <c r="B64" s="51"/>
      <c r="C64" s="52"/>
      <c r="D64" s="10"/>
      <c r="E64" s="477" t="s">
        <v>23</v>
      </c>
      <c r="F64" s="478"/>
      <c r="G64" s="479"/>
    </row>
    <row r="65" spans="1:7" x14ac:dyDescent="0.45">
      <c r="A65" s="27" t="s">
        <v>0</v>
      </c>
      <c r="B65" s="8" t="s">
        <v>9</v>
      </c>
      <c r="C65" s="28" t="s">
        <v>13</v>
      </c>
      <c r="D65" s="30"/>
      <c r="E65" s="27" t="s">
        <v>0</v>
      </c>
      <c r="F65" s="8" t="s">
        <v>9</v>
      </c>
      <c r="G65" s="28" t="s">
        <v>13</v>
      </c>
    </row>
    <row r="66" spans="1:7" x14ac:dyDescent="0.45">
      <c r="A66" s="391"/>
      <c r="B66" s="392"/>
      <c r="C66" s="394"/>
      <c r="D66" s="31"/>
      <c r="E66" s="436">
        <v>43907</v>
      </c>
      <c r="F66" s="330" t="s">
        <v>82</v>
      </c>
      <c r="G66" s="326">
        <v>1</v>
      </c>
    </row>
    <row r="67" spans="1:7" x14ac:dyDescent="0.45">
      <c r="A67" s="391"/>
      <c r="B67" s="392"/>
      <c r="C67" s="394"/>
      <c r="D67" s="31"/>
      <c r="E67" s="432">
        <v>43914</v>
      </c>
      <c r="F67" s="196" t="s">
        <v>82</v>
      </c>
      <c r="G67" s="442">
        <v>7</v>
      </c>
    </row>
    <row r="68" spans="1:7" x14ac:dyDescent="0.45">
      <c r="A68" s="391"/>
      <c r="B68" s="392"/>
      <c r="C68" s="393"/>
      <c r="D68" s="31"/>
      <c r="E68" s="197">
        <v>43917</v>
      </c>
      <c r="F68" s="198" t="s">
        <v>82</v>
      </c>
      <c r="G68" s="424">
        <v>6</v>
      </c>
    </row>
    <row r="69" spans="1:7" x14ac:dyDescent="0.45">
      <c r="A69" s="391"/>
      <c r="B69" s="392"/>
      <c r="C69" s="393"/>
      <c r="D69" s="11"/>
      <c r="E69" s="443">
        <v>43921</v>
      </c>
      <c r="F69" s="198" t="s">
        <v>82</v>
      </c>
      <c r="G69" s="444">
        <v>6</v>
      </c>
    </row>
    <row r="70" spans="1:7" x14ac:dyDescent="0.45">
      <c r="A70" s="391"/>
      <c r="B70" s="392"/>
      <c r="C70" s="393"/>
      <c r="E70" s="180"/>
      <c r="F70" s="116"/>
      <c r="G70" s="29"/>
    </row>
    <row r="71" spans="1:7" ht="14.65" thickBot="1" x14ac:dyDescent="0.5">
      <c r="A71" s="390"/>
      <c r="B71" s="392"/>
      <c r="C71" s="393"/>
      <c r="E71" s="37"/>
      <c r="F71" s="116"/>
      <c r="G71" s="29"/>
    </row>
    <row r="72" spans="1:7" ht="14.65" thickBot="1" x14ac:dyDescent="0.5">
      <c r="A72" s="241"/>
      <c r="B72" s="72"/>
      <c r="C72" s="77"/>
      <c r="E72" s="82" t="s">
        <v>28</v>
      </c>
      <c r="F72" s="83"/>
      <c r="G72" s="80">
        <f>SUM(G66:G71)</f>
        <v>20</v>
      </c>
    </row>
    <row r="73" spans="1:7" x14ac:dyDescent="0.45">
      <c r="A73" s="241"/>
      <c r="B73" s="72"/>
      <c r="C73" s="77"/>
      <c r="E73" s="187" t="s">
        <v>83</v>
      </c>
      <c r="F73" s="440"/>
      <c r="G73" s="58">
        <v>3</v>
      </c>
    </row>
    <row r="74" spans="1:7" x14ac:dyDescent="0.45">
      <c r="A74" s="180"/>
      <c r="B74" s="116"/>
      <c r="C74" s="175"/>
      <c r="E74" s="190" t="s">
        <v>59</v>
      </c>
      <c r="F74" s="57"/>
      <c r="G74" s="58">
        <v>20</v>
      </c>
    </row>
    <row r="75" spans="1:7" ht="14.65" thickBot="1" x14ac:dyDescent="0.5">
      <c r="A75" s="181"/>
      <c r="B75" s="196"/>
      <c r="C75" s="21"/>
      <c r="E75" s="87" t="s">
        <v>61</v>
      </c>
      <c r="F75" s="57"/>
      <c r="G75" s="191"/>
    </row>
    <row r="76" spans="1:7" ht="14.65" thickBot="1" x14ac:dyDescent="0.5">
      <c r="A76" s="303" t="s">
        <v>28</v>
      </c>
      <c r="B76" s="304"/>
      <c r="C76" s="23">
        <f>SUM(C66:C75)</f>
        <v>0</v>
      </c>
      <c r="E76" s="56" t="s">
        <v>63</v>
      </c>
      <c r="F76" s="57"/>
      <c r="G76" s="191"/>
    </row>
    <row r="77" spans="1:7" x14ac:dyDescent="0.45">
      <c r="A77" s="53" t="s">
        <v>63</v>
      </c>
      <c r="B77" s="302"/>
      <c r="C77" s="45"/>
      <c r="E77" s="56" t="s">
        <v>65</v>
      </c>
      <c r="F77" s="57"/>
      <c r="G77" s="191"/>
    </row>
    <row r="78" spans="1:7" ht="14.65" thickBot="1" x14ac:dyDescent="0.5">
      <c r="A78" s="53" t="s">
        <v>65</v>
      </c>
      <c r="B78" s="54"/>
      <c r="C78" s="45"/>
      <c r="E78" s="55" t="s">
        <v>45</v>
      </c>
      <c r="F78" s="441"/>
      <c r="G78" s="186"/>
    </row>
    <row r="79" spans="1:7" ht="14.65" thickBot="1" x14ac:dyDescent="0.5">
      <c r="A79" s="87" t="s">
        <v>45</v>
      </c>
      <c r="B79" s="57"/>
      <c r="C79" s="191"/>
      <c r="E79" s="438" t="s">
        <v>64</v>
      </c>
      <c r="F79" s="439"/>
      <c r="G79" s="366">
        <f>SUM(G73:G78)</f>
        <v>23</v>
      </c>
    </row>
    <row r="80" spans="1:7" x14ac:dyDescent="0.45">
      <c r="A80" s="56" t="s">
        <v>66</v>
      </c>
      <c r="B80" s="57"/>
      <c r="C80" s="191"/>
    </row>
    <row r="81" spans="1:11" x14ac:dyDescent="0.45">
      <c r="A81" s="56" t="s">
        <v>51</v>
      </c>
      <c r="B81" s="57"/>
      <c r="C81" s="191"/>
    </row>
    <row r="82" spans="1:11" ht="14.65" thickBot="1" x14ac:dyDescent="0.5">
      <c r="A82" s="223" t="s">
        <v>52</v>
      </c>
      <c r="B82" s="224"/>
      <c r="C82" s="225"/>
      <c r="D82" s="161"/>
      <c r="H82" s="161"/>
      <c r="I82" s="161"/>
      <c r="J82" s="161"/>
      <c r="K82" s="161"/>
    </row>
    <row r="83" spans="1:11" s="161" customFormat="1" ht="14.65" thickBot="1" x14ac:dyDescent="0.5">
      <c r="A83" s="338" t="s">
        <v>64</v>
      </c>
      <c r="B83" s="344"/>
      <c r="C83" s="345">
        <f>SUM(C77:C82)</f>
        <v>0</v>
      </c>
      <c r="D83"/>
      <c r="E83"/>
      <c r="F83"/>
      <c r="G83"/>
      <c r="H83"/>
      <c r="I83"/>
      <c r="J83"/>
      <c r="K83"/>
    </row>
    <row r="85" spans="1:11" x14ac:dyDescent="0.45">
      <c r="A85" s="161"/>
      <c r="B85" s="161"/>
      <c r="C85" s="161"/>
    </row>
  </sheetData>
  <mergeCells count="16">
    <mergeCell ref="N37:P37"/>
    <mergeCell ref="Q37:S37"/>
    <mergeCell ref="E64:G64"/>
    <mergeCell ref="U36:AA36"/>
    <mergeCell ref="V37:X37"/>
    <mergeCell ref="Y37:AA37"/>
    <mergeCell ref="N39:N42"/>
    <mergeCell ref="O39:O42"/>
    <mergeCell ref="P39:P42"/>
    <mergeCell ref="A1:AA1"/>
    <mergeCell ref="B4:D4"/>
    <mergeCell ref="E4:G4"/>
    <mergeCell ref="I4:J4"/>
    <mergeCell ref="A36:E36"/>
    <mergeCell ref="G36:K36"/>
    <mergeCell ref="M36:S3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2"/>
  <sheetViews>
    <sheetView workbookViewId="0">
      <selection activeCell="G52" sqref="G52"/>
    </sheetView>
  </sheetViews>
  <sheetFormatPr defaultRowHeight="14.25" x14ac:dyDescent="0.45"/>
  <cols>
    <col min="1" max="1" width="14.3984375" customWidth="1"/>
    <col min="2" max="4" width="12.73046875" customWidth="1"/>
    <col min="5" max="6" width="14" customWidth="1"/>
    <col min="7" max="7" width="14.265625" customWidth="1"/>
    <col min="8" max="8" width="10.73046875" customWidth="1"/>
    <col min="9" max="9" width="13.265625" customWidth="1"/>
    <col min="10" max="10" width="14.59765625" customWidth="1"/>
    <col min="11" max="11" width="13.86328125" customWidth="1"/>
    <col min="12" max="12" width="13.265625" customWidth="1"/>
    <col min="13" max="13" width="15.265625" customWidth="1"/>
    <col min="14" max="14" width="12.59765625" customWidth="1"/>
    <col min="15" max="15" width="11.86328125" customWidth="1"/>
    <col min="19" max="19" width="3.3984375" customWidth="1"/>
    <col min="20" max="20" width="10.1328125" customWidth="1"/>
    <col min="21" max="21" width="12.1328125" customWidth="1"/>
    <col min="22" max="22" width="11" customWidth="1"/>
  </cols>
  <sheetData>
    <row r="1" spans="1:22" ht="28.5" x14ac:dyDescent="0.85">
      <c r="A1" s="483" t="s">
        <v>36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  <c r="N1" s="106"/>
      <c r="O1" s="106"/>
      <c r="P1" s="106"/>
      <c r="Q1" s="106"/>
      <c r="R1" s="106"/>
      <c r="S1" s="106"/>
      <c r="T1" s="106"/>
      <c r="U1" s="106"/>
      <c r="V1" s="106"/>
    </row>
    <row r="2" spans="1:22" x14ac:dyDescent="0.45"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16.149999999999999" thickBot="1" x14ac:dyDescent="0.55000000000000004">
      <c r="A3" s="40" t="s">
        <v>26</v>
      </c>
      <c r="C3" s="15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45">
      <c r="A4" s="182" t="s">
        <v>0</v>
      </c>
      <c r="B4" s="468" t="s">
        <v>16</v>
      </c>
      <c r="C4" s="468"/>
      <c r="D4" s="468"/>
      <c r="E4" s="468" t="s">
        <v>17</v>
      </c>
      <c r="F4" s="468"/>
      <c r="G4" s="468"/>
      <c r="H4" s="346" t="s">
        <v>14</v>
      </c>
      <c r="I4" s="178" t="s">
        <v>30</v>
      </c>
    </row>
    <row r="5" spans="1:22" x14ac:dyDescent="0.45">
      <c r="A5" s="44"/>
      <c r="B5" s="324" t="s">
        <v>3</v>
      </c>
      <c r="C5" s="324" t="s">
        <v>4</v>
      </c>
      <c r="D5" s="324" t="s">
        <v>5</v>
      </c>
      <c r="E5" s="324" t="s">
        <v>3</v>
      </c>
      <c r="F5" s="324" t="s">
        <v>4</v>
      </c>
      <c r="G5" s="324" t="s">
        <v>5</v>
      </c>
      <c r="H5" s="324"/>
      <c r="I5" s="325"/>
    </row>
    <row r="6" spans="1:22" s="161" customFormat="1" x14ac:dyDescent="0.45">
      <c r="A6" s="488" t="s">
        <v>81</v>
      </c>
      <c r="B6" s="489"/>
      <c r="C6" s="489"/>
      <c r="D6" s="489"/>
      <c r="E6" s="489"/>
      <c r="F6" s="489"/>
      <c r="G6" s="489"/>
      <c r="H6" s="489"/>
      <c r="I6" s="490"/>
    </row>
    <row r="7" spans="1:22" s="161" customFormat="1" x14ac:dyDescent="0.45">
      <c r="A7" s="491"/>
      <c r="B7" s="492"/>
      <c r="C7" s="492"/>
      <c r="D7" s="492"/>
      <c r="E7" s="492"/>
      <c r="F7" s="492"/>
      <c r="G7" s="492"/>
      <c r="H7" s="492"/>
      <c r="I7" s="493"/>
    </row>
    <row r="8" spans="1:22" s="321" customFormat="1" x14ac:dyDescent="0.45">
      <c r="A8" s="322"/>
      <c r="B8" s="331"/>
      <c r="C8" s="331"/>
      <c r="D8" s="331"/>
      <c r="E8" s="331"/>
      <c r="F8" s="331"/>
      <c r="G8" s="331"/>
      <c r="H8" s="331"/>
      <c r="I8" s="323"/>
    </row>
    <row r="9" spans="1:22" s="161" customFormat="1" x14ac:dyDescent="0.45">
      <c r="A9" s="322"/>
      <c r="B9" s="331"/>
      <c r="C9" s="331"/>
      <c r="D9" s="331"/>
      <c r="E9" s="331"/>
      <c r="F9" s="331"/>
      <c r="G9" s="331"/>
      <c r="H9" s="331"/>
      <c r="I9" s="323"/>
    </row>
    <row r="10" spans="1:22" s="161" customFormat="1" x14ac:dyDescent="0.45">
      <c r="A10" s="322"/>
      <c r="B10" s="331"/>
      <c r="C10" s="331"/>
      <c r="D10" s="331"/>
      <c r="E10" s="331"/>
      <c r="F10" s="331"/>
      <c r="G10" s="331"/>
      <c r="H10" s="331"/>
      <c r="I10" s="323"/>
    </row>
    <row r="11" spans="1:22" s="321" customFormat="1" x14ac:dyDescent="0.45">
      <c r="A11" s="322"/>
      <c r="B11" s="331"/>
      <c r="C11" s="331"/>
      <c r="D11" s="331"/>
      <c r="E11" s="331"/>
      <c r="F11" s="331"/>
      <c r="G11" s="331"/>
      <c r="H11" s="331"/>
      <c r="I11" s="323"/>
    </row>
    <row r="12" spans="1:22" s="321" customFormat="1" x14ac:dyDescent="0.45">
      <c r="A12" s="322"/>
      <c r="B12" s="331"/>
      <c r="C12" s="331"/>
      <c r="D12" s="331"/>
      <c r="E12" s="331"/>
      <c r="F12" s="331"/>
      <c r="G12" s="331"/>
      <c r="H12" s="331"/>
      <c r="I12" s="323"/>
    </row>
    <row r="13" spans="1:22" s="161" customFormat="1" ht="14.65" thickBot="1" x14ac:dyDescent="0.5">
      <c r="A13" s="347"/>
      <c r="B13" s="114"/>
      <c r="C13" s="114"/>
      <c r="D13" s="114"/>
      <c r="E13" s="114"/>
      <c r="F13" s="114"/>
      <c r="G13" s="114"/>
      <c r="H13" s="114"/>
      <c r="I13" s="14"/>
    </row>
    <row r="14" spans="1:22" ht="14.65" thickBot="1" x14ac:dyDescent="0.5">
      <c r="A14" s="192" t="s">
        <v>27</v>
      </c>
      <c r="B14" s="193"/>
      <c r="C14" s="193"/>
      <c r="D14" s="193"/>
      <c r="E14" s="193"/>
      <c r="F14" s="193"/>
      <c r="G14" s="193"/>
      <c r="H14" s="193"/>
      <c r="I14" s="194"/>
    </row>
    <row r="15" spans="1:22" s="161" customFormat="1" x14ac:dyDescent="0.45">
      <c r="A15" s="187" t="s">
        <v>65</v>
      </c>
      <c r="B15" s="188"/>
      <c r="C15" s="188"/>
      <c r="D15" s="188"/>
      <c r="E15" s="188"/>
      <c r="F15" s="188"/>
      <c r="G15" s="188"/>
      <c r="H15" s="188"/>
      <c r="I15" s="189"/>
    </row>
    <row r="16" spans="1:22" s="161" customFormat="1" x14ac:dyDescent="0.45">
      <c r="A16" s="190" t="s">
        <v>45</v>
      </c>
      <c r="B16" s="183"/>
      <c r="C16" s="183"/>
      <c r="D16" s="183"/>
      <c r="E16" s="183"/>
      <c r="F16" s="183"/>
      <c r="G16" s="183"/>
      <c r="H16" s="183"/>
      <c r="I16" s="191"/>
    </row>
    <row r="17" spans="1:14" s="161" customFormat="1" x14ac:dyDescent="0.45">
      <c r="A17" s="190" t="s">
        <v>66</v>
      </c>
      <c r="B17" s="183"/>
      <c r="C17" s="183"/>
      <c r="D17" s="183"/>
      <c r="E17" s="183"/>
      <c r="F17" s="183"/>
      <c r="G17" s="183"/>
      <c r="H17" s="183"/>
      <c r="I17" s="191"/>
    </row>
    <row r="18" spans="1:14" ht="14.65" thickBot="1" x14ac:dyDescent="0.5">
      <c r="A18" s="361" t="s">
        <v>51</v>
      </c>
      <c r="B18" s="362"/>
      <c r="C18" s="362"/>
      <c r="D18" s="362"/>
      <c r="E18" s="362"/>
      <c r="F18" s="362"/>
      <c r="G18" s="362"/>
      <c r="H18" s="362"/>
      <c r="I18" s="225"/>
    </row>
    <row r="19" spans="1:14" ht="14.65" thickBot="1" x14ac:dyDescent="0.5">
      <c r="A19" s="363" t="s">
        <v>31</v>
      </c>
      <c r="B19" s="364">
        <f>SUM(B15:B18)</f>
        <v>0</v>
      </c>
      <c r="C19" s="364">
        <f t="shared" ref="C19:I19" si="0">SUM(C15:C18)</f>
        <v>0</v>
      </c>
      <c r="D19" s="364">
        <f t="shared" si="0"/>
        <v>0</v>
      </c>
      <c r="E19" s="364">
        <f t="shared" si="0"/>
        <v>0</v>
      </c>
      <c r="F19" s="364">
        <f t="shared" si="0"/>
        <v>0</v>
      </c>
      <c r="G19" s="364">
        <f t="shared" si="0"/>
        <v>0</v>
      </c>
      <c r="H19" s="364">
        <f t="shared" si="0"/>
        <v>0</v>
      </c>
      <c r="I19" s="345">
        <f t="shared" si="0"/>
        <v>0</v>
      </c>
    </row>
    <row r="21" spans="1:14" ht="16.149999999999999" thickBot="1" x14ac:dyDescent="0.55000000000000004">
      <c r="A21" s="6" t="s">
        <v>46</v>
      </c>
      <c r="F21" s="2"/>
    </row>
    <row r="22" spans="1:14" x14ac:dyDescent="0.45">
      <c r="A22" s="472" t="s">
        <v>39</v>
      </c>
      <c r="B22" s="473"/>
      <c r="C22" s="473"/>
      <c r="D22" s="473"/>
      <c r="E22" s="115"/>
      <c r="G22" s="472" t="s">
        <v>40</v>
      </c>
      <c r="H22" s="473"/>
      <c r="I22" s="473"/>
      <c r="J22" s="473"/>
      <c r="K22" s="473"/>
      <c r="L22" s="473"/>
      <c r="M22" s="474"/>
    </row>
    <row r="23" spans="1:14" ht="28.5" x14ac:dyDescent="0.45">
      <c r="A23" s="35" t="s">
        <v>6</v>
      </c>
      <c r="B23" s="7" t="s">
        <v>3</v>
      </c>
      <c r="C23" s="7" t="s">
        <v>4</v>
      </c>
      <c r="D23" s="7" t="s">
        <v>37</v>
      </c>
      <c r="E23" s="258" t="s">
        <v>69</v>
      </c>
      <c r="G23" s="70" t="s">
        <v>0</v>
      </c>
      <c r="H23" s="475" t="s">
        <v>16</v>
      </c>
      <c r="I23" s="475"/>
      <c r="J23" s="475"/>
      <c r="K23" s="475" t="s">
        <v>17</v>
      </c>
      <c r="L23" s="475"/>
      <c r="M23" s="476"/>
    </row>
    <row r="24" spans="1:14" x14ac:dyDescent="0.45">
      <c r="A24" s="74"/>
      <c r="B24" s="206"/>
      <c r="C24" s="206"/>
      <c r="D24" s="206"/>
      <c r="E24" s="207"/>
      <c r="G24" s="179"/>
      <c r="H24" s="176" t="s">
        <v>3</v>
      </c>
      <c r="I24" s="176" t="s">
        <v>4</v>
      </c>
      <c r="J24" s="176" t="s">
        <v>5</v>
      </c>
      <c r="K24" s="176" t="s">
        <v>3</v>
      </c>
      <c r="L24" s="176" t="s">
        <v>4</v>
      </c>
      <c r="M24" s="177" t="s">
        <v>5</v>
      </c>
    </row>
    <row r="25" spans="1:14" ht="14.65" thickBot="1" x14ac:dyDescent="0.5">
      <c r="A25" s="109"/>
      <c r="B25" s="206"/>
      <c r="C25" s="206"/>
      <c r="D25" s="206"/>
      <c r="E25" s="207"/>
      <c r="G25" s="180"/>
      <c r="H25" s="173"/>
      <c r="I25" s="173"/>
      <c r="J25" s="173"/>
      <c r="K25" s="173"/>
      <c r="L25" s="173"/>
      <c r="M25" s="175"/>
    </row>
    <row r="26" spans="1:14" ht="14.65" thickBot="1" x14ac:dyDescent="0.5">
      <c r="A26" s="111" t="s">
        <v>27</v>
      </c>
      <c r="B26" s="49">
        <f>SUM(B24:B25)</f>
        <v>0</v>
      </c>
      <c r="C26" s="49">
        <f>SUM(C24:C25)</f>
        <v>0</v>
      </c>
      <c r="D26" s="49">
        <f>SUM(D24:D25)</f>
        <v>0</v>
      </c>
      <c r="E26" s="259"/>
      <c r="G26" s="180"/>
      <c r="H26" s="173"/>
      <c r="I26" s="173"/>
      <c r="J26" s="173"/>
      <c r="K26" s="173"/>
      <c r="L26" s="173"/>
      <c r="M26" s="175"/>
    </row>
    <row r="27" spans="1:14" x14ac:dyDescent="0.45">
      <c r="A27" s="187" t="s">
        <v>65</v>
      </c>
      <c r="B27" s="238"/>
      <c r="C27" s="238"/>
      <c r="D27" s="238"/>
      <c r="E27" s="274"/>
      <c r="G27" s="180"/>
      <c r="H27" s="173"/>
      <c r="I27" s="173"/>
      <c r="J27" s="173"/>
      <c r="K27" s="173"/>
      <c r="L27" s="173"/>
      <c r="M27" s="175"/>
    </row>
    <row r="28" spans="1:14" x14ac:dyDescent="0.45">
      <c r="A28" s="190" t="s">
        <v>45</v>
      </c>
      <c r="B28" s="239"/>
      <c r="C28" s="239"/>
      <c r="D28" s="239"/>
      <c r="E28" s="261"/>
      <c r="G28" s="180"/>
      <c r="H28" s="173"/>
      <c r="I28" s="173"/>
      <c r="J28" s="173"/>
      <c r="K28" s="173"/>
      <c r="L28" s="173"/>
      <c r="M28" s="175"/>
    </row>
    <row r="29" spans="1:14" ht="14.65" thickBot="1" x14ac:dyDescent="0.5">
      <c r="A29" s="190" t="s">
        <v>66</v>
      </c>
      <c r="B29" s="239"/>
      <c r="C29" s="239"/>
      <c r="D29" s="183"/>
      <c r="E29" s="261"/>
      <c r="G29" s="113" t="s">
        <v>72</v>
      </c>
      <c r="H29" s="114">
        <f>SUM(H25:H28)</f>
        <v>0</v>
      </c>
      <c r="I29" s="114">
        <f t="shared" ref="I29:M29" si="1">SUM(I25:I28)</f>
        <v>0</v>
      </c>
      <c r="J29" s="114">
        <f t="shared" si="1"/>
        <v>0</v>
      </c>
      <c r="K29" s="114">
        <f t="shared" si="1"/>
        <v>0</v>
      </c>
      <c r="L29" s="114">
        <f t="shared" si="1"/>
        <v>0</v>
      </c>
      <c r="M29" s="114">
        <f t="shared" si="1"/>
        <v>0</v>
      </c>
    </row>
    <row r="30" spans="1:14" x14ac:dyDescent="0.45">
      <c r="A30" s="190" t="s">
        <v>51</v>
      </c>
      <c r="B30" s="239"/>
      <c r="C30" s="239"/>
      <c r="D30" s="183"/>
      <c r="E30" s="261"/>
    </row>
    <row r="31" spans="1:14" ht="14.65" thickBot="1" x14ac:dyDescent="0.5">
      <c r="A31" s="184" t="s">
        <v>31</v>
      </c>
      <c r="B31" s="272">
        <f>SUM(B27:B30)</f>
        <v>0</v>
      </c>
      <c r="C31" s="272">
        <f t="shared" ref="C31:D31" si="2">SUM(C27:C30)</f>
        <v>0</v>
      </c>
      <c r="D31" s="272">
        <f t="shared" si="2"/>
        <v>0</v>
      </c>
      <c r="E31" s="273" t="e">
        <f>D31/(B31+C31)</f>
        <v>#DIV/0!</v>
      </c>
    </row>
    <row r="32" spans="1:14" ht="14.65" thickBot="1" x14ac:dyDescent="0.5">
      <c r="A32" s="107"/>
      <c r="G32" s="161"/>
      <c r="H32" s="161"/>
      <c r="I32" s="161"/>
      <c r="J32" s="161"/>
      <c r="K32" s="161"/>
      <c r="L32" s="161"/>
      <c r="M32" s="161"/>
      <c r="N32" s="161"/>
    </row>
    <row r="33" spans="1:14" x14ac:dyDescent="0.45">
      <c r="G33" s="485" t="s">
        <v>48</v>
      </c>
      <c r="H33" s="486"/>
      <c r="I33" s="486"/>
      <c r="J33" s="487"/>
      <c r="K33" s="60"/>
      <c r="L33" s="485" t="s">
        <v>49</v>
      </c>
      <c r="M33" s="487"/>
      <c r="N33" s="161"/>
    </row>
    <row r="34" spans="1:14" ht="16.149999999999999" thickBot="1" x14ac:dyDescent="0.55000000000000004">
      <c r="A34" s="6" t="s">
        <v>19</v>
      </c>
      <c r="G34" s="76" t="s">
        <v>0</v>
      </c>
      <c r="H34" s="8" t="s">
        <v>3</v>
      </c>
      <c r="I34" s="8" t="s">
        <v>4</v>
      </c>
      <c r="J34" s="177" t="s">
        <v>5</v>
      </c>
      <c r="K34" s="63"/>
      <c r="L34" s="62" t="s">
        <v>0</v>
      </c>
      <c r="M34" s="28" t="s">
        <v>13</v>
      </c>
      <c r="N34" s="161"/>
    </row>
    <row r="35" spans="1:14" x14ac:dyDescent="0.45">
      <c r="A35" s="477" t="s">
        <v>47</v>
      </c>
      <c r="B35" s="478"/>
      <c r="C35" s="478"/>
      <c r="D35" s="479"/>
      <c r="E35" s="26"/>
      <c r="G35" s="70"/>
      <c r="H35" s="4"/>
      <c r="I35" s="173"/>
      <c r="J35" s="175"/>
      <c r="K35" s="11"/>
      <c r="L35" s="318"/>
      <c r="M35" s="175"/>
      <c r="N35" s="161"/>
    </row>
    <row r="36" spans="1:14" ht="14.65" thickBot="1" x14ac:dyDescent="0.5">
      <c r="A36" s="62" t="s">
        <v>0</v>
      </c>
      <c r="B36" s="8" t="s">
        <v>3</v>
      </c>
      <c r="C36" s="8" t="s">
        <v>4</v>
      </c>
      <c r="D36" s="25" t="s">
        <v>5</v>
      </c>
      <c r="G36" s="41"/>
      <c r="H36" s="66"/>
      <c r="I36" s="174"/>
      <c r="J36" s="21"/>
      <c r="K36" s="11"/>
      <c r="L36" s="71"/>
      <c r="M36" s="14"/>
      <c r="N36" s="161"/>
    </row>
    <row r="37" spans="1:14" x14ac:dyDescent="0.45">
      <c r="A37" s="19"/>
      <c r="B37" s="4"/>
      <c r="C37" s="43"/>
      <c r="D37" s="175"/>
      <c r="G37" s="70"/>
      <c r="H37" s="4"/>
      <c r="I37" s="173"/>
      <c r="J37" s="175"/>
      <c r="K37" s="11"/>
      <c r="L37" s="104" t="s">
        <v>28</v>
      </c>
      <c r="M37" s="276">
        <v>0</v>
      </c>
      <c r="N37" s="161"/>
    </row>
    <row r="38" spans="1:14" ht="14.65" thickBot="1" x14ac:dyDescent="0.5">
      <c r="A38" s="20"/>
      <c r="B38" s="64"/>
      <c r="C38" s="64"/>
      <c r="D38" s="21"/>
      <c r="G38" s="102"/>
      <c r="H38" s="103"/>
      <c r="I38" s="78"/>
      <c r="J38" s="88"/>
      <c r="K38" s="11"/>
      <c r="L38" s="275" t="s">
        <v>65</v>
      </c>
      <c r="M38" s="58"/>
      <c r="N38" s="161"/>
    </row>
    <row r="39" spans="1:14" ht="14.65" thickBot="1" x14ac:dyDescent="0.5">
      <c r="A39" s="65" t="s">
        <v>27</v>
      </c>
      <c r="B39" s="22">
        <f>SUM(B37:B38)</f>
        <v>0</v>
      </c>
      <c r="C39" s="22">
        <f>SUM(C37:C38)</f>
        <v>0</v>
      </c>
      <c r="D39" s="23">
        <f>SUM(D37:D38)</f>
        <v>0</v>
      </c>
      <c r="G39" s="104" t="s">
        <v>27</v>
      </c>
      <c r="H39" s="193">
        <f>SUM(H35:H38)</f>
        <v>0</v>
      </c>
      <c r="I39" s="193">
        <f>SUM(I35:I38)</f>
        <v>0</v>
      </c>
      <c r="J39" s="194">
        <f>SUM(J35:J38)</f>
        <v>0</v>
      </c>
      <c r="K39" s="11"/>
      <c r="L39" s="275" t="s">
        <v>45</v>
      </c>
      <c r="M39" s="58"/>
      <c r="N39" s="161"/>
    </row>
    <row r="40" spans="1:14" x14ac:dyDescent="0.45">
      <c r="A40" s="240" t="s">
        <v>45</v>
      </c>
      <c r="B40" s="188"/>
      <c r="C40" s="188"/>
      <c r="D40" s="189"/>
      <c r="G40" s="105"/>
      <c r="H40" s="188"/>
      <c r="I40" s="188"/>
      <c r="J40" s="189"/>
      <c r="K40" s="61"/>
      <c r="L40" s="275" t="s">
        <v>66</v>
      </c>
      <c r="M40" s="58"/>
      <c r="N40" s="161"/>
    </row>
    <row r="41" spans="1:14" ht="14.65" thickBot="1" x14ac:dyDescent="0.5">
      <c r="A41" s="101" t="s">
        <v>67</v>
      </c>
      <c r="B41" s="39"/>
      <c r="C41" s="39"/>
      <c r="D41" s="45"/>
      <c r="G41" s="59"/>
      <c r="H41" s="185"/>
      <c r="I41" s="185"/>
      <c r="J41" s="185"/>
      <c r="K41" s="161"/>
      <c r="L41" s="367" t="s">
        <v>71</v>
      </c>
      <c r="M41" s="368"/>
      <c r="N41" s="161"/>
    </row>
    <row r="42" spans="1:14" ht="14.65" thickBot="1" x14ac:dyDescent="0.5">
      <c r="A42" s="184" t="s">
        <v>31</v>
      </c>
      <c r="B42" s="185">
        <f>SUM(B40:B41)</f>
        <v>0</v>
      </c>
      <c r="C42" s="185">
        <f t="shared" ref="C42:D42" si="3">SUM(C40:C41)</f>
        <v>0</v>
      </c>
      <c r="D42" s="186">
        <f t="shared" si="3"/>
        <v>0</v>
      </c>
      <c r="E42" s="370"/>
      <c r="G42" s="161"/>
      <c r="H42" s="161"/>
      <c r="I42" s="161"/>
      <c r="J42" s="161"/>
      <c r="K42" s="161"/>
      <c r="L42" s="363" t="s">
        <v>31</v>
      </c>
      <c r="M42" s="369">
        <f>SUM(M37:M41)</f>
        <v>0</v>
      </c>
      <c r="N42" s="161"/>
    </row>
    <row r="43" spans="1:14" x14ac:dyDescent="0.45">
      <c r="E43" s="371"/>
      <c r="G43" s="161"/>
      <c r="H43" s="161"/>
      <c r="I43" s="161"/>
      <c r="J43" s="161"/>
      <c r="K43" s="161"/>
      <c r="L43" s="161"/>
      <c r="M43" s="161"/>
      <c r="N43" s="161"/>
    </row>
    <row r="44" spans="1:14" ht="14.65" thickBot="1" x14ac:dyDescent="0.5">
      <c r="E44" s="372"/>
      <c r="G44" s="161"/>
      <c r="H44" s="161"/>
      <c r="I44" s="161"/>
      <c r="J44" s="161"/>
      <c r="K44" s="161"/>
      <c r="L44" s="161"/>
      <c r="M44" s="161"/>
      <c r="N44" s="161"/>
    </row>
    <row r="45" spans="1:14" x14ac:dyDescent="0.45">
      <c r="A45" s="477" t="s">
        <v>50</v>
      </c>
      <c r="B45" s="478"/>
      <c r="C45" s="478"/>
      <c r="D45" s="479"/>
      <c r="E45" s="372"/>
      <c r="G45" s="161"/>
      <c r="H45" s="161"/>
      <c r="I45" s="161"/>
      <c r="J45" s="161"/>
      <c r="K45" s="161"/>
      <c r="L45" s="161"/>
      <c r="M45" s="161"/>
      <c r="N45" s="161"/>
    </row>
    <row r="46" spans="1:14" x14ac:dyDescent="0.45">
      <c r="A46" s="62" t="s">
        <v>0</v>
      </c>
      <c r="B46" s="8" t="s">
        <v>3</v>
      </c>
      <c r="C46" s="8" t="s">
        <v>4</v>
      </c>
      <c r="D46" s="25" t="s">
        <v>5</v>
      </c>
      <c r="E46" s="372"/>
      <c r="L46" s="161"/>
      <c r="M46" s="161"/>
    </row>
    <row r="47" spans="1:14" x14ac:dyDescent="0.45">
      <c r="A47" s="19"/>
      <c r="B47" s="4"/>
      <c r="C47" s="43"/>
      <c r="D47" s="175"/>
      <c r="E47" s="372"/>
    </row>
    <row r="48" spans="1:14" ht="14.65" thickBot="1" x14ac:dyDescent="0.5">
      <c r="A48" s="20"/>
      <c r="B48" s="66"/>
      <c r="C48" s="100"/>
      <c r="D48" s="21"/>
      <c r="E48" s="372"/>
      <c r="L48" s="161"/>
      <c r="M48" s="161"/>
    </row>
    <row r="49" spans="1:13" ht="14.65" thickBot="1" x14ac:dyDescent="0.5">
      <c r="A49" s="65" t="s">
        <v>27</v>
      </c>
      <c r="B49" s="22">
        <f>SUM(B47:B48)</f>
        <v>0</v>
      </c>
      <c r="C49" s="22">
        <f>SUM(C47:C48)</f>
        <v>0</v>
      </c>
      <c r="D49" s="23">
        <f>SUM(D47:D48)</f>
        <v>0</v>
      </c>
      <c r="E49" s="372"/>
    </row>
    <row r="50" spans="1:13" x14ac:dyDescent="0.45">
      <c r="A50" s="240" t="s">
        <v>45</v>
      </c>
      <c r="B50" s="188"/>
      <c r="C50" s="188"/>
      <c r="D50" s="189"/>
      <c r="E50" s="372"/>
    </row>
    <row r="51" spans="1:13" s="161" customFormat="1" x14ac:dyDescent="0.45">
      <c r="A51" s="101" t="s">
        <v>67</v>
      </c>
      <c r="B51" s="39"/>
      <c r="C51" s="39"/>
      <c r="D51" s="45"/>
      <c r="E51" s="372"/>
      <c r="L51"/>
      <c r="M51"/>
    </row>
    <row r="52" spans="1:13" s="321" customFormat="1" ht="14.65" thickBot="1" x14ac:dyDescent="0.5">
      <c r="A52" s="101" t="s">
        <v>70</v>
      </c>
      <c r="B52" s="365"/>
      <c r="C52" s="365"/>
      <c r="D52" s="366"/>
      <c r="E52" s="372"/>
    </row>
    <row r="53" spans="1:13" ht="14.65" thickBot="1" x14ac:dyDescent="0.5">
      <c r="A53" s="363" t="s">
        <v>31</v>
      </c>
      <c r="B53" s="364">
        <f>SUM(B51:B52)</f>
        <v>0</v>
      </c>
      <c r="C53" s="364">
        <f t="shared" ref="C53:D53" si="4">SUM(C51:C52)</f>
        <v>0</v>
      </c>
      <c r="D53" s="345">
        <f t="shared" si="4"/>
        <v>0</v>
      </c>
      <c r="E53" s="370"/>
    </row>
    <row r="58" spans="1:13" x14ac:dyDescent="0.45">
      <c r="L58" s="161"/>
      <c r="M58" s="161"/>
    </row>
    <row r="59" spans="1:13" x14ac:dyDescent="0.45">
      <c r="L59" s="161"/>
      <c r="M59" s="161"/>
    </row>
    <row r="61" spans="1:13" s="161" customFormat="1" x14ac:dyDescent="0.45">
      <c r="A61"/>
      <c r="B61"/>
      <c r="C61"/>
      <c r="D61"/>
      <c r="E61"/>
      <c r="L61"/>
      <c r="M61"/>
    </row>
    <row r="62" spans="1:13" s="161" customFormat="1" x14ac:dyDescent="0.45">
      <c r="A62"/>
      <c r="B62"/>
      <c r="C62"/>
      <c r="D62"/>
      <c r="E62"/>
      <c r="L62"/>
      <c r="M62"/>
    </row>
  </sheetData>
  <mergeCells count="12">
    <mergeCell ref="A1:M1"/>
    <mergeCell ref="A45:D45"/>
    <mergeCell ref="B4:D4"/>
    <mergeCell ref="E4:G4"/>
    <mergeCell ref="A35:D35"/>
    <mergeCell ref="A22:D22"/>
    <mergeCell ref="G22:M22"/>
    <mergeCell ref="H23:J23"/>
    <mergeCell ref="K23:M23"/>
    <mergeCell ref="G33:J33"/>
    <mergeCell ref="L33:M33"/>
    <mergeCell ref="A6:I7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50"/>
  <sheetViews>
    <sheetView workbookViewId="0">
      <selection activeCell="G53" sqref="G53"/>
    </sheetView>
  </sheetViews>
  <sheetFormatPr defaultRowHeight="14.25" x14ac:dyDescent="0.45"/>
  <cols>
    <col min="1" max="1" width="16.86328125" customWidth="1"/>
    <col min="2" max="2" width="16.3984375" customWidth="1"/>
    <col min="3" max="3" width="17.3984375" customWidth="1"/>
    <col min="4" max="4" width="14.59765625" customWidth="1"/>
    <col min="5" max="5" width="15.1328125" customWidth="1"/>
    <col min="6" max="6" width="13.3984375" customWidth="1"/>
    <col min="7" max="7" width="16" customWidth="1"/>
    <col min="8" max="8" width="15.59765625" customWidth="1"/>
    <col min="9" max="9" width="16.86328125" customWidth="1"/>
    <col min="10" max="10" width="3" customWidth="1"/>
    <col min="11" max="11" width="16" customWidth="1"/>
    <col min="12" max="12" width="20.73046875" customWidth="1"/>
    <col min="13" max="13" width="19.1328125" customWidth="1"/>
    <col min="14" max="14" width="13.265625" customWidth="1"/>
    <col min="15" max="15" width="15.1328125" customWidth="1"/>
  </cols>
  <sheetData>
    <row r="1" spans="1:21" ht="28.5" x14ac:dyDescent="0.85">
      <c r="A1" s="494" t="s">
        <v>7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95"/>
      <c r="O1" s="495"/>
      <c r="P1" s="495"/>
      <c r="Q1" s="495"/>
      <c r="R1" s="495"/>
      <c r="S1" s="495"/>
      <c r="T1" s="495"/>
      <c r="U1" s="495"/>
    </row>
    <row r="2" spans="1:21" x14ac:dyDescent="0.45">
      <c r="I2" s="2"/>
    </row>
    <row r="3" spans="1:21" ht="16.149999999999999" thickBot="1" x14ac:dyDescent="0.55000000000000004">
      <c r="A3" s="40" t="s">
        <v>8</v>
      </c>
      <c r="C3" s="15"/>
    </row>
    <row r="4" spans="1:21" x14ac:dyDescent="0.45">
      <c r="A4" s="182" t="s">
        <v>0</v>
      </c>
      <c r="B4" s="468" t="s">
        <v>16</v>
      </c>
      <c r="C4" s="468"/>
      <c r="D4" s="468"/>
      <c r="E4" s="468" t="s">
        <v>17</v>
      </c>
      <c r="F4" s="468"/>
      <c r="G4" s="468"/>
      <c r="H4" s="208" t="s">
        <v>14</v>
      </c>
      <c r="I4" s="178" t="s">
        <v>1</v>
      </c>
    </row>
    <row r="5" spans="1:21" x14ac:dyDescent="0.45">
      <c r="A5" s="44"/>
      <c r="B5" s="3" t="s">
        <v>3</v>
      </c>
      <c r="C5" s="3" t="s">
        <v>4</v>
      </c>
      <c r="D5" s="3" t="s">
        <v>5</v>
      </c>
      <c r="E5" s="3" t="s">
        <v>3</v>
      </c>
      <c r="F5" s="3" t="s">
        <v>4</v>
      </c>
      <c r="G5" s="3" t="s">
        <v>5</v>
      </c>
      <c r="H5" s="3"/>
      <c r="I5" s="18"/>
    </row>
    <row r="6" spans="1:21" x14ac:dyDescent="0.45">
      <c r="A6" s="488" t="s">
        <v>81</v>
      </c>
      <c r="B6" s="489"/>
      <c r="C6" s="489"/>
      <c r="D6" s="489"/>
      <c r="E6" s="489"/>
      <c r="F6" s="489"/>
      <c r="G6" s="489"/>
      <c r="H6" s="489"/>
      <c r="I6" s="490"/>
    </row>
    <row r="7" spans="1:21" s="161" customFormat="1" x14ac:dyDescent="0.45">
      <c r="A7" s="491"/>
      <c r="B7" s="492"/>
      <c r="C7" s="492"/>
      <c r="D7" s="492"/>
      <c r="E7" s="492"/>
      <c r="F7" s="492"/>
      <c r="G7" s="492"/>
      <c r="H7" s="492"/>
      <c r="I7" s="493"/>
    </row>
    <row r="8" spans="1:21" s="161" customFormat="1" x14ac:dyDescent="0.45">
      <c r="A8" s="390"/>
      <c r="B8" s="377"/>
      <c r="C8" s="377"/>
      <c r="D8" s="377"/>
      <c r="E8" s="377"/>
      <c r="F8" s="377"/>
      <c r="G8" s="377"/>
      <c r="H8" s="377"/>
      <c r="I8" s="379"/>
    </row>
    <row r="9" spans="1:21" s="161" customFormat="1" x14ac:dyDescent="0.45">
      <c r="A9" s="390"/>
      <c r="B9" s="377"/>
      <c r="C9" s="377"/>
      <c r="D9" s="377"/>
      <c r="E9" s="377"/>
      <c r="F9" s="377"/>
      <c r="G9" s="377"/>
      <c r="H9" s="377"/>
      <c r="I9" s="379"/>
    </row>
    <row r="10" spans="1:21" s="161" customFormat="1" x14ac:dyDescent="0.45">
      <c r="A10" s="180"/>
      <c r="B10" s="173"/>
      <c r="C10" s="173"/>
      <c r="D10" s="173"/>
      <c r="E10" s="173"/>
      <c r="F10" s="173"/>
      <c r="G10" s="173"/>
      <c r="H10" s="173"/>
      <c r="I10" s="175"/>
    </row>
    <row r="11" spans="1:21" s="161" customFormat="1" x14ac:dyDescent="0.45">
      <c r="A11" s="280"/>
      <c r="B11" s="173"/>
      <c r="C11" s="173"/>
      <c r="D11" s="173"/>
      <c r="E11" s="173"/>
      <c r="F11" s="173"/>
      <c r="G11" s="173"/>
      <c r="H11" s="173"/>
      <c r="I11" s="175"/>
    </row>
    <row r="12" spans="1:21" s="161" customFormat="1" x14ac:dyDescent="0.45">
      <c r="A12" s="280"/>
      <c r="B12" s="282"/>
      <c r="C12" s="282"/>
      <c r="D12" s="282"/>
      <c r="E12" s="282"/>
      <c r="F12" s="282"/>
      <c r="G12" s="282"/>
      <c r="H12" s="282"/>
      <c r="I12" s="175"/>
    </row>
    <row r="13" spans="1:21" s="161" customFormat="1" x14ac:dyDescent="0.45">
      <c r="A13" s="280"/>
      <c r="B13" s="282"/>
      <c r="C13" s="282"/>
      <c r="D13" s="282"/>
      <c r="E13" s="282"/>
      <c r="F13" s="282"/>
      <c r="G13" s="282"/>
      <c r="H13" s="282"/>
      <c r="I13" s="175"/>
    </row>
    <row r="14" spans="1:21" ht="14.65" thickBot="1" x14ac:dyDescent="0.5">
      <c r="A14" s="86"/>
      <c r="B14" s="114"/>
      <c r="C14" s="114"/>
      <c r="D14" s="114"/>
      <c r="E14" s="114"/>
      <c r="F14" s="114"/>
      <c r="G14" s="114"/>
      <c r="H14" s="114"/>
      <c r="I14" s="14"/>
    </row>
    <row r="15" spans="1:21" ht="14.65" thickBot="1" x14ac:dyDescent="0.5">
      <c r="A15" s="89" t="s">
        <v>27</v>
      </c>
      <c r="B15" s="79">
        <f t="shared" ref="B15:I15" si="0">SUM(B6:B14)</f>
        <v>0</v>
      </c>
      <c r="C15" s="79">
        <f t="shared" si="0"/>
        <v>0</v>
      </c>
      <c r="D15" s="79">
        <f t="shared" si="0"/>
        <v>0</v>
      </c>
      <c r="E15" s="79">
        <f t="shared" si="0"/>
        <v>0</v>
      </c>
      <c r="F15" s="79">
        <f t="shared" si="0"/>
        <v>0</v>
      </c>
      <c r="G15" s="79">
        <f t="shared" si="0"/>
        <v>0</v>
      </c>
      <c r="H15" s="79">
        <f t="shared" si="0"/>
        <v>0</v>
      </c>
      <c r="I15" s="80">
        <f t="shared" si="0"/>
        <v>0</v>
      </c>
    </row>
    <row r="16" spans="1:21" x14ac:dyDescent="0.45">
      <c r="A16" s="75" t="s">
        <v>63</v>
      </c>
      <c r="B16" s="188"/>
      <c r="C16" s="188"/>
      <c r="D16" s="188"/>
      <c r="E16" s="188"/>
      <c r="F16" s="188"/>
      <c r="G16" s="188"/>
      <c r="H16" s="188"/>
      <c r="I16" s="189"/>
    </row>
    <row r="17" spans="1:17" s="161" customFormat="1" x14ac:dyDescent="0.45">
      <c r="A17" s="56" t="s">
        <v>65</v>
      </c>
      <c r="B17" s="183"/>
      <c r="C17" s="183"/>
      <c r="D17" s="183"/>
      <c r="E17" s="183"/>
      <c r="F17" s="183"/>
      <c r="G17" s="183"/>
      <c r="H17" s="183"/>
      <c r="I17" s="191"/>
    </row>
    <row r="18" spans="1:17" s="161" customFormat="1" x14ac:dyDescent="0.45">
      <c r="A18" s="56" t="s">
        <v>45</v>
      </c>
      <c r="B18" s="183"/>
      <c r="C18" s="183"/>
      <c r="D18" s="183"/>
      <c r="E18" s="183"/>
      <c r="F18" s="183"/>
      <c r="G18" s="183"/>
      <c r="H18" s="183"/>
      <c r="I18" s="191"/>
    </row>
    <row r="19" spans="1:17" s="161" customFormat="1" x14ac:dyDescent="0.45">
      <c r="A19" s="56" t="s">
        <v>67</v>
      </c>
      <c r="B19" s="183"/>
      <c r="C19" s="183"/>
      <c r="D19" s="183"/>
      <c r="E19" s="183"/>
      <c r="F19" s="183"/>
      <c r="G19" s="183"/>
      <c r="H19" s="183"/>
      <c r="I19" s="191"/>
    </row>
    <row r="20" spans="1:17" s="161" customFormat="1" x14ac:dyDescent="0.45">
      <c r="A20" s="56" t="s">
        <v>70</v>
      </c>
      <c r="B20" s="183"/>
      <c r="C20" s="183"/>
      <c r="D20" s="183"/>
      <c r="E20" s="183"/>
      <c r="F20" s="183"/>
      <c r="G20" s="183"/>
      <c r="H20" s="183"/>
      <c r="I20" s="191"/>
    </row>
    <row r="21" spans="1:17" s="161" customFormat="1" x14ac:dyDescent="0.45">
      <c r="A21" s="56" t="s">
        <v>75</v>
      </c>
      <c r="B21" s="183"/>
      <c r="C21" s="183"/>
      <c r="D21" s="183"/>
      <c r="E21" s="183"/>
      <c r="F21" s="183"/>
      <c r="G21" s="183"/>
      <c r="H21" s="183"/>
      <c r="I21" s="191"/>
    </row>
    <row r="22" spans="1:17" s="161" customFormat="1" x14ac:dyDescent="0.45">
      <c r="A22" s="56"/>
      <c r="B22" s="183"/>
      <c r="C22" s="183"/>
      <c r="D22" s="183"/>
      <c r="E22" s="183"/>
      <c r="F22" s="183"/>
      <c r="G22" s="183"/>
      <c r="H22" s="183"/>
      <c r="I22" s="191"/>
    </row>
    <row r="23" spans="1:17" ht="14.65" thickBot="1" x14ac:dyDescent="0.5">
      <c r="A23" s="55" t="s">
        <v>31</v>
      </c>
      <c r="B23" s="185">
        <f>SUM(B16:B22)</f>
        <v>0</v>
      </c>
      <c r="C23" s="185">
        <f t="shared" ref="C23:I23" si="1">SUM(C16:C22)</f>
        <v>0</v>
      </c>
      <c r="D23" s="185">
        <f t="shared" si="1"/>
        <v>0</v>
      </c>
      <c r="E23" s="185">
        <f t="shared" si="1"/>
        <v>0</v>
      </c>
      <c r="F23" s="185">
        <f t="shared" si="1"/>
        <v>0</v>
      </c>
      <c r="G23" s="185">
        <f t="shared" si="1"/>
        <v>0</v>
      </c>
      <c r="H23" s="185">
        <f t="shared" si="1"/>
        <v>0</v>
      </c>
      <c r="I23" s="186">
        <f t="shared" si="1"/>
        <v>0</v>
      </c>
    </row>
    <row r="24" spans="1:17" x14ac:dyDescent="0.45">
      <c r="A24" s="17"/>
    </row>
    <row r="25" spans="1:17" ht="16.149999999999999" thickBot="1" x14ac:dyDescent="0.55000000000000004">
      <c r="A25" s="40" t="s">
        <v>24</v>
      </c>
      <c r="G25" s="6" t="s">
        <v>43</v>
      </c>
    </row>
    <row r="26" spans="1:17" x14ac:dyDescent="0.45">
      <c r="A26" s="472" t="s">
        <v>39</v>
      </c>
      <c r="B26" s="473"/>
      <c r="C26" s="473"/>
      <c r="D26" s="473"/>
      <c r="E26" s="115"/>
      <c r="G26" s="496" t="s">
        <v>18</v>
      </c>
      <c r="H26" s="497"/>
      <c r="I26" s="498"/>
      <c r="K26" s="472" t="s">
        <v>40</v>
      </c>
      <c r="L26" s="473"/>
      <c r="M26" s="473"/>
      <c r="N26" s="473"/>
      <c r="O26" s="473"/>
      <c r="P26" s="473"/>
      <c r="Q26" s="474"/>
    </row>
    <row r="27" spans="1:17" ht="28.5" x14ac:dyDescent="0.45">
      <c r="A27" s="35" t="s">
        <v>6</v>
      </c>
      <c r="B27" s="7" t="s">
        <v>3</v>
      </c>
      <c r="C27" s="7" t="s">
        <v>4</v>
      </c>
      <c r="D27" s="7" t="s">
        <v>37</v>
      </c>
      <c r="E27" s="258" t="s">
        <v>69</v>
      </c>
      <c r="G27" s="68" t="s">
        <v>6</v>
      </c>
      <c r="H27" s="67" t="s">
        <v>11</v>
      </c>
      <c r="I27" s="69" t="s">
        <v>10</v>
      </c>
      <c r="K27" s="328" t="s">
        <v>0</v>
      </c>
      <c r="L27" s="414" t="s">
        <v>16</v>
      </c>
      <c r="M27" s="414"/>
      <c r="N27" s="414"/>
      <c r="O27" s="414" t="s">
        <v>17</v>
      </c>
      <c r="P27" s="414"/>
      <c r="Q27" s="415"/>
    </row>
    <row r="28" spans="1:17" ht="14.65" thickBot="1" x14ac:dyDescent="0.5">
      <c r="A28" s="74"/>
      <c r="B28" s="46"/>
      <c r="C28" s="46"/>
      <c r="D28" s="12"/>
      <c r="E28" s="199"/>
      <c r="G28" s="90"/>
      <c r="H28" s="46"/>
      <c r="I28" s="48"/>
      <c r="K28" s="327"/>
      <c r="L28" s="324" t="s">
        <v>3</v>
      </c>
      <c r="M28" s="324" t="s">
        <v>4</v>
      </c>
      <c r="N28" s="324" t="s">
        <v>5</v>
      </c>
      <c r="O28" s="324" t="s">
        <v>3</v>
      </c>
      <c r="P28" s="324" t="s">
        <v>4</v>
      </c>
      <c r="Q28" s="325" t="s">
        <v>5</v>
      </c>
    </row>
    <row r="29" spans="1:17" ht="14.65" thickBot="1" x14ac:dyDescent="0.5">
      <c r="A29" s="111" t="s">
        <v>27</v>
      </c>
      <c r="B29" s="49">
        <f>B28</f>
        <v>0</v>
      </c>
      <c r="C29" s="49">
        <f t="shared" ref="C29:D29" si="2">C28</f>
        <v>0</v>
      </c>
      <c r="D29" s="49">
        <f t="shared" si="2"/>
        <v>0</v>
      </c>
      <c r="E29" s="259"/>
      <c r="G29" s="90"/>
      <c r="H29" s="46"/>
      <c r="I29" s="48"/>
      <c r="K29" s="390"/>
      <c r="L29" s="377"/>
      <c r="M29" s="377"/>
      <c r="N29" s="377"/>
      <c r="O29" s="377"/>
      <c r="P29" s="377"/>
      <c r="Q29" s="379"/>
    </row>
    <row r="30" spans="1:17" x14ac:dyDescent="0.45">
      <c r="A30" s="212" t="s">
        <v>63</v>
      </c>
      <c r="B30" s="238"/>
      <c r="C30" s="238"/>
      <c r="D30" s="238"/>
      <c r="E30" s="268"/>
      <c r="G30" s="90"/>
      <c r="H30" s="46"/>
      <c r="I30" s="48"/>
      <c r="J30" s="61"/>
      <c r="K30" s="390"/>
      <c r="L30" s="377"/>
      <c r="M30" s="377"/>
      <c r="N30" s="377"/>
      <c r="O30" s="377"/>
      <c r="P30" s="377"/>
      <c r="Q30" s="379"/>
    </row>
    <row r="31" spans="1:17" x14ac:dyDescent="0.45">
      <c r="A31" s="108" t="s">
        <v>65</v>
      </c>
      <c r="B31" s="239"/>
      <c r="C31" s="239"/>
      <c r="D31" s="239"/>
      <c r="E31" s="269"/>
      <c r="F31" s="161"/>
      <c r="G31" s="90"/>
      <c r="H31" s="46"/>
      <c r="I31" s="48"/>
      <c r="K31" s="390"/>
      <c r="L31" s="377"/>
      <c r="M31" s="377"/>
      <c r="N31" s="377"/>
      <c r="O31" s="377"/>
      <c r="P31" s="377"/>
      <c r="Q31" s="379"/>
    </row>
    <row r="32" spans="1:17" x14ac:dyDescent="0.45">
      <c r="A32" s="108" t="s">
        <v>45</v>
      </c>
      <c r="B32" s="239"/>
      <c r="C32" s="239"/>
      <c r="D32" s="239"/>
      <c r="E32" s="269"/>
      <c r="F32" s="161"/>
      <c r="G32" s="90"/>
      <c r="H32" s="46"/>
      <c r="I32" s="48"/>
      <c r="K32" s="390"/>
      <c r="L32" s="377"/>
      <c r="M32" s="377"/>
      <c r="N32" s="377"/>
      <c r="O32" s="377"/>
      <c r="P32" s="377"/>
      <c r="Q32" s="379"/>
    </row>
    <row r="33" spans="1:17" x14ac:dyDescent="0.45">
      <c r="A33" s="108" t="s">
        <v>66</v>
      </c>
      <c r="B33" s="239"/>
      <c r="C33" s="239"/>
      <c r="D33" s="183"/>
      <c r="E33" s="269"/>
      <c r="G33" s="90"/>
      <c r="H33" s="46"/>
      <c r="I33" s="48"/>
      <c r="K33" s="380"/>
      <c r="L33" s="378"/>
      <c r="M33" s="378"/>
      <c r="N33" s="378"/>
      <c r="O33" s="378"/>
      <c r="P33" s="378"/>
      <c r="Q33" s="323"/>
    </row>
    <row r="34" spans="1:17" ht="14.65" thickBot="1" x14ac:dyDescent="0.5">
      <c r="A34" s="108" t="s">
        <v>51</v>
      </c>
      <c r="B34" s="239"/>
      <c r="C34" s="239"/>
      <c r="D34" s="183"/>
      <c r="E34" s="269"/>
      <c r="G34" s="263"/>
      <c r="H34" s="110"/>
      <c r="I34" s="264"/>
      <c r="K34" s="390"/>
      <c r="L34" s="377"/>
      <c r="M34" s="377"/>
      <c r="N34" s="377"/>
      <c r="O34" s="377"/>
      <c r="P34" s="377"/>
      <c r="Q34" s="379"/>
    </row>
    <row r="35" spans="1:17" ht="14.65" thickBot="1" x14ac:dyDescent="0.5">
      <c r="A35" s="266" t="s">
        <v>52</v>
      </c>
      <c r="B35" s="203"/>
      <c r="C35" s="203"/>
      <c r="D35" s="203"/>
      <c r="E35" s="270"/>
      <c r="G35" s="265" t="s">
        <v>31</v>
      </c>
      <c r="H35" s="49">
        <f>SUM(H28:H34)</f>
        <v>0</v>
      </c>
      <c r="I35" s="219">
        <f>SUM(I28:I34)</f>
        <v>0</v>
      </c>
      <c r="K35" s="390"/>
      <c r="L35" s="377"/>
      <c r="M35" s="377"/>
      <c r="N35" s="377"/>
      <c r="O35" s="377"/>
      <c r="P35" s="377"/>
      <c r="Q35" s="379"/>
    </row>
    <row r="36" spans="1:17" ht="14.65" thickBot="1" x14ac:dyDescent="0.5">
      <c r="A36" s="267" t="s">
        <v>31</v>
      </c>
      <c r="B36" s="205">
        <f>SUM(B30:B35)</f>
        <v>0</v>
      </c>
      <c r="C36" s="205">
        <f t="shared" ref="C36:D36" si="3">SUM(C30:C35)</f>
        <v>0</v>
      </c>
      <c r="D36" s="205">
        <f t="shared" si="3"/>
        <v>0</v>
      </c>
      <c r="E36" s="271" t="e">
        <f>D36/(C36+B36)</f>
        <v>#DIV/0!</v>
      </c>
      <c r="K36" s="113" t="s">
        <v>27</v>
      </c>
      <c r="L36" s="114">
        <f>SUM(L29:L35)</f>
        <v>0</v>
      </c>
      <c r="M36" s="114">
        <f t="shared" ref="M36:Q36" si="4">SUM(M29:M35)</f>
        <v>0</v>
      </c>
      <c r="N36" s="114">
        <f t="shared" si="4"/>
        <v>0</v>
      </c>
      <c r="O36" s="114">
        <f t="shared" si="4"/>
        <v>0</v>
      </c>
      <c r="P36" s="114">
        <f t="shared" si="4"/>
        <v>0</v>
      </c>
      <c r="Q36" s="14">
        <f t="shared" si="4"/>
        <v>0</v>
      </c>
    </row>
    <row r="37" spans="1:17" s="161" customFormat="1" x14ac:dyDescent="0.45">
      <c r="A37" s="319" t="s">
        <v>80</v>
      </c>
      <c r="B37" s="85"/>
      <c r="C37" s="85"/>
      <c r="D37" s="85"/>
      <c r="E37" s="320"/>
      <c r="K37"/>
      <c r="L37"/>
      <c r="M37"/>
      <c r="N37"/>
      <c r="O37"/>
      <c r="P37"/>
      <c r="Q37"/>
    </row>
    <row r="38" spans="1:17" x14ac:dyDescent="0.45">
      <c r="H38" s="200"/>
    </row>
    <row r="39" spans="1:17" ht="16.149999999999999" thickBot="1" x14ac:dyDescent="0.55000000000000004">
      <c r="A39" s="40" t="s">
        <v>19</v>
      </c>
      <c r="C39" s="15"/>
      <c r="J39" s="32"/>
    </row>
    <row r="40" spans="1:17" x14ac:dyDescent="0.45">
      <c r="A40" s="283"/>
      <c r="B40" s="284"/>
      <c r="C40" s="285"/>
      <c r="D40" s="286" t="s">
        <v>16</v>
      </c>
      <c r="E40" s="287"/>
      <c r="F40" s="288"/>
      <c r="G40" s="286" t="s">
        <v>17</v>
      </c>
      <c r="H40" s="287"/>
      <c r="I40" s="289"/>
      <c r="J40" s="2"/>
      <c r="K40" s="161"/>
      <c r="L40" s="161"/>
      <c r="M40" s="161"/>
      <c r="N40" s="161"/>
      <c r="O40" s="161"/>
      <c r="P40" s="161"/>
      <c r="Q40" s="161"/>
    </row>
    <row r="41" spans="1:17" ht="14.65" thickBot="1" x14ac:dyDescent="0.5">
      <c r="A41" s="401" t="s">
        <v>0</v>
      </c>
      <c r="B41" s="290" t="s">
        <v>44</v>
      </c>
      <c r="C41" s="290" t="s">
        <v>25</v>
      </c>
      <c r="D41" s="290" t="s">
        <v>10</v>
      </c>
      <c r="E41" s="290" t="s">
        <v>11</v>
      </c>
      <c r="F41" s="290" t="s">
        <v>12</v>
      </c>
      <c r="G41" s="290" t="s">
        <v>10</v>
      </c>
      <c r="H41" s="290" t="s">
        <v>11</v>
      </c>
      <c r="I41" s="402" t="s">
        <v>12</v>
      </c>
      <c r="J41" s="2"/>
    </row>
    <row r="42" spans="1:17" x14ac:dyDescent="0.45">
      <c r="A42" s="403"/>
      <c r="B42" s="404"/>
      <c r="C42" s="404"/>
      <c r="D42" s="405"/>
      <c r="E42" s="405"/>
      <c r="F42" s="405"/>
      <c r="G42" s="405"/>
      <c r="H42" s="405"/>
      <c r="I42" s="406"/>
      <c r="J42" s="2"/>
    </row>
    <row r="43" spans="1:17" x14ac:dyDescent="0.45">
      <c r="A43" s="19"/>
      <c r="B43" s="72"/>
      <c r="C43" s="72"/>
      <c r="D43" s="91"/>
      <c r="E43" s="91"/>
      <c r="F43" s="91"/>
      <c r="G43" s="91"/>
      <c r="H43" s="91"/>
      <c r="I43" s="92"/>
    </row>
    <row r="44" spans="1:17" x14ac:dyDescent="0.45">
      <c r="A44" s="407"/>
      <c r="B44" s="72"/>
      <c r="C44" s="72"/>
      <c r="D44" s="400"/>
      <c r="E44" s="400"/>
      <c r="F44" s="400"/>
      <c r="G44" s="400"/>
      <c r="H44" s="400"/>
      <c r="I44" s="326"/>
    </row>
    <row r="45" spans="1:17" ht="14.65" thickBot="1" x14ac:dyDescent="0.5">
      <c r="A45" s="408"/>
      <c r="B45" s="409"/>
      <c r="C45" s="409"/>
      <c r="D45" s="410"/>
      <c r="E45" s="410"/>
      <c r="F45" s="410"/>
      <c r="G45" s="410"/>
      <c r="H45" s="410"/>
      <c r="I45" s="411"/>
    </row>
    <row r="46" spans="1:17" ht="14.65" thickBot="1" x14ac:dyDescent="0.5">
      <c r="A46" s="395" t="s">
        <v>27</v>
      </c>
      <c r="B46" s="396"/>
      <c r="C46" s="397"/>
      <c r="D46" s="398">
        <f>SUM(D42:D45)</f>
        <v>0</v>
      </c>
      <c r="E46" s="398">
        <f t="shared" ref="E46:F46" si="5">SUM(E42:E45)</f>
        <v>0</v>
      </c>
      <c r="F46" s="398">
        <f t="shared" si="5"/>
        <v>0</v>
      </c>
      <c r="G46" s="398">
        <f t="shared" ref="G46:I46" si="6">SUM(G44:G45)</f>
        <v>0</v>
      </c>
      <c r="H46" s="398">
        <f t="shared" si="6"/>
        <v>0</v>
      </c>
      <c r="I46" s="399">
        <f t="shared" si="6"/>
        <v>0</v>
      </c>
    </row>
    <row r="47" spans="1:17" x14ac:dyDescent="0.45">
      <c r="A47" s="95" t="s">
        <v>51</v>
      </c>
      <c r="B47" s="93"/>
      <c r="C47" s="94"/>
      <c r="D47" s="96"/>
      <c r="E47" s="96"/>
      <c r="F47" s="96">
        <v>0</v>
      </c>
      <c r="G47" s="96">
        <v>0</v>
      </c>
      <c r="H47" s="96">
        <v>0</v>
      </c>
      <c r="I47" s="97">
        <v>0</v>
      </c>
      <c r="J47" s="412"/>
    </row>
    <row r="48" spans="1:17" x14ac:dyDescent="0.45">
      <c r="A48" s="56" t="s">
        <v>52</v>
      </c>
      <c r="B48" s="8"/>
      <c r="C48" s="42"/>
      <c r="D48" s="98"/>
      <c r="E48" s="98"/>
      <c r="F48" s="98"/>
      <c r="G48" s="98"/>
      <c r="H48" s="98"/>
      <c r="I48" s="99"/>
    </row>
    <row r="49" spans="1:9" ht="14.65" thickBot="1" x14ac:dyDescent="0.5">
      <c r="A49" s="223"/>
      <c r="B49" s="290"/>
      <c r="C49" s="291"/>
      <c r="D49" s="292"/>
      <c r="E49" s="292"/>
      <c r="F49" s="292"/>
      <c r="G49" s="292"/>
      <c r="H49" s="292"/>
      <c r="I49" s="293"/>
    </row>
    <row r="50" spans="1:9" ht="14.65" thickBot="1" x14ac:dyDescent="0.5">
      <c r="A50" s="338" t="s">
        <v>31</v>
      </c>
      <c r="B50" s="33"/>
      <c r="C50" s="34"/>
      <c r="D50" s="294">
        <f>SUM(D47:D49)</f>
        <v>0</v>
      </c>
      <c r="E50" s="294">
        <f t="shared" ref="E50:I50" si="7">SUM(E47:E49)</f>
        <v>0</v>
      </c>
      <c r="F50" s="294">
        <f t="shared" si="7"/>
        <v>0</v>
      </c>
      <c r="G50" s="294">
        <f t="shared" si="7"/>
        <v>0</v>
      </c>
      <c r="H50" s="294">
        <f t="shared" si="7"/>
        <v>0</v>
      </c>
      <c r="I50" s="295">
        <f t="shared" si="7"/>
        <v>0</v>
      </c>
    </row>
  </sheetData>
  <mergeCells count="7">
    <mergeCell ref="A1:U1"/>
    <mergeCell ref="B4:D4"/>
    <mergeCell ref="E4:G4"/>
    <mergeCell ref="G26:I26"/>
    <mergeCell ref="A26:D26"/>
    <mergeCell ref="K26:Q26"/>
    <mergeCell ref="A6:I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North Santiam</vt:lpstr>
      <vt:lpstr>South Santiam</vt:lpstr>
      <vt:lpstr>Middle Fork</vt:lpstr>
      <vt:lpstr>McKenzie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Ryan Couture</cp:lastModifiedBy>
  <dcterms:created xsi:type="dcterms:W3CDTF">2014-09-08T22:35:02Z</dcterms:created>
  <dcterms:modified xsi:type="dcterms:W3CDTF">2020-04-01T17:42:05Z</dcterms:modified>
</cp:coreProperties>
</file>